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lone1\Desktop\recep\"/>
    </mc:Choice>
  </mc:AlternateContent>
  <bookViews>
    <workbookView xWindow="-120" yWindow="-120" windowWidth="29040" windowHeight="15840" tabRatio="815" activeTab="2"/>
  </bookViews>
  <sheets>
    <sheet name="ÖDENEK TAKİP" sheetId="2" r:id="rId1"/>
    <sheet name="İL İCMALİ" sheetId="8" r:id="rId2"/>
    <sheet name="DİĞER İZLEME ALT DAĞ." sheetId="9" r:id="rId3"/>
  </sheets>
  <externalReferences>
    <externalReference r:id="rId4"/>
    <externalReference r:id="rId5"/>
    <externalReference r:id="rId6"/>
    <externalReference r:id="rId7"/>
  </externalReferences>
  <definedNames>
    <definedName name="ağrı">[1]PROGRAM!$F$69</definedName>
    <definedName name="ARTVİN">[1]PROGRAM!$F$102</definedName>
    <definedName name="BİN">'[2]2006 ÖDENEK'!$A$1</definedName>
    <definedName name="bitlis">[1]PROGRAM!$F$134</definedName>
    <definedName name="DEVAM">'[2]YENİ İŞLER'!$X$3</definedName>
    <definedName name="DİYARBAKIR">[1]PROGRAM!$F$197</definedName>
    <definedName name="EDİRNE">[1]PROGRAM!$F$228</definedName>
    <definedName name="ERZİNCAN">[1]PROGRAM!$F$266</definedName>
    <definedName name="EŞEK" localSheetId="2">#REF!</definedName>
    <definedName name="EŞEK" localSheetId="1">#REF!</definedName>
    <definedName name="EŞEK">#REF!</definedName>
    <definedName name="HAKKARİ">[1]PROGRAM!$F$308</definedName>
    <definedName name="İÇ">'[2]2005 ÖDENEK'!$D$8</definedName>
    <definedName name="İÇME">'[2]YENİ İŞLER'!$Q$3</definedName>
    <definedName name="iiki" localSheetId="2">#REF!</definedName>
    <definedName name="iiki">#REF!</definedName>
    <definedName name="iki" localSheetId="2">#REF!</definedName>
    <definedName name="iki">#REF!</definedName>
    <definedName name="KANAL">'[2]YENİ İŞLER'!$S$3</definedName>
    <definedName name="KARAMAN">[1]PROGRAM!$F$344</definedName>
    <definedName name="KARS">[1]PROGRAM!$F$373</definedName>
    <definedName name="muğla">[1]PROGRAM!$F$266</definedName>
    <definedName name="ORDU">[1]PROGRAM!$F$428</definedName>
    <definedName name="ORTAK">'[2]YENİ İŞLER'!$Y$3</definedName>
    <definedName name="ÖDENEK" localSheetId="2">#REF!</definedName>
    <definedName name="ÖDENEK">#REF!</definedName>
    <definedName name="PARA">'[3]KÖYDES 2. ETAP PROGRAMI'!$AN$6</definedName>
    <definedName name="PUAN" localSheetId="2">#REF!</definedName>
    <definedName name="PUAN" localSheetId="1">#REF!</definedName>
    <definedName name="PUAN">#REF!</definedName>
    <definedName name="RİZE">[1]PROGRAM!$F$461</definedName>
    <definedName name="SİİRT" localSheetId="2">#REF!</definedName>
    <definedName name="SİİRT">#REF!</definedName>
    <definedName name="SULAMA">'[2]YENİ İŞLER'!$R$3</definedName>
    <definedName name="ŞIRNAK">[1]PROGRAM!$F$499</definedName>
    <definedName name="TOP">[1]DAĞITIM!$U$19</definedName>
    <definedName name="topl" localSheetId="2">#REF!</definedName>
    <definedName name="topl">#REF!</definedName>
    <definedName name="topl." localSheetId="2">#REF!</definedName>
    <definedName name="topl.">#REF!</definedName>
    <definedName name="topla" localSheetId="2">#REF!</definedName>
    <definedName name="topla">#REF!</definedName>
    <definedName name="TOPLAM">'[3]KÖYDES 2. ETAP PROGRAMI'!$AC$31</definedName>
    <definedName name="_xlnm.Print_Area" localSheetId="2">'DİĞER İZLEME ALT DAĞ.'!$A$1:$AT$116</definedName>
    <definedName name="_xlnm.Print_Area" localSheetId="1">'İL İCMALİ'!$A$1:$U$64</definedName>
    <definedName name="_xlnm.Print_Titles" localSheetId="1">'İL İCMALİ'!$1:$1</definedName>
    <definedName name="YL">'[2]2005 ÖDENEK'!$C$8</definedName>
    <definedName name="YOL">'[2]YENİ İŞLER'!$P$3</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1" i="2" l="1"/>
  <c r="F11" i="2"/>
  <c r="E11" i="2"/>
  <c r="I10" i="2"/>
  <c r="H10" i="2"/>
  <c r="H11" i="2" s="1"/>
  <c r="G10" i="2"/>
  <c r="J10" i="2" s="1"/>
  <c r="J9" i="2"/>
  <c r="J8" i="2"/>
  <c r="J7" i="2"/>
  <c r="J6" i="2"/>
  <c r="J5" i="2"/>
  <c r="J11" i="2" l="1"/>
  <c r="G11" i="2"/>
  <c r="I115" i="9" l="1"/>
  <c r="J115" i="9"/>
  <c r="K115" i="9"/>
  <c r="L115" i="9"/>
  <c r="M115" i="9"/>
  <c r="N115" i="9"/>
  <c r="O115" i="9"/>
  <c r="AN55" i="9" l="1"/>
  <c r="AN56" i="9"/>
  <c r="AN63" i="9"/>
  <c r="AN62" i="9"/>
  <c r="AN61" i="9"/>
  <c r="AN60" i="9"/>
  <c r="AN59" i="9"/>
  <c r="AN58" i="9"/>
  <c r="AN57" i="9"/>
  <c r="AN54" i="9"/>
  <c r="AN53" i="9"/>
  <c r="AN52" i="9"/>
  <c r="AN51" i="9"/>
  <c r="AN50" i="9"/>
  <c r="AN49" i="9"/>
  <c r="AN48" i="9"/>
  <c r="AN47" i="9"/>
  <c r="AN46" i="9"/>
  <c r="AN45" i="9"/>
  <c r="AN44" i="9"/>
  <c r="AN43" i="9"/>
  <c r="AN42" i="9"/>
  <c r="AN41" i="9"/>
  <c r="AN40" i="9"/>
  <c r="AN39" i="9"/>
  <c r="AN38" i="9"/>
  <c r="AN37" i="9"/>
  <c r="AN36" i="9"/>
  <c r="AN35" i="9"/>
  <c r="AN34" i="9"/>
  <c r="AN33" i="9"/>
  <c r="AN32" i="9"/>
  <c r="AN31" i="9"/>
  <c r="AN30" i="9"/>
  <c r="AN29" i="9"/>
  <c r="AN28" i="9"/>
  <c r="AN27" i="9"/>
  <c r="AN26" i="9"/>
  <c r="AN25" i="9"/>
  <c r="AN24" i="9"/>
  <c r="AN23" i="9"/>
  <c r="AN22" i="9"/>
  <c r="AN21" i="9"/>
  <c r="AN20" i="9"/>
  <c r="AN19" i="9"/>
  <c r="AN18" i="9"/>
  <c r="AN17" i="9"/>
  <c r="AN16" i="9"/>
  <c r="AN15" i="9"/>
  <c r="AN14" i="9"/>
  <c r="AN13" i="9"/>
  <c r="AN12" i="9"/>
  <c r="AN11" i="9"/>
  <c r="AN10" i="9"/>
  <c r="AN9" i="9"/>
  <c r="AN8" i="9"/>
  <c r="AN7" i="9"/>
  <c r="AN6" i="9"/>
  <c r="AL115" i="9" l="1"/>
  <c r="AK115" i="9"/>
  <c r="AJ115" i="9"/>
  <c r="AI115" i="9"/>
  <c r="AH115" i="9"/>
  <c r="AG115" i="9"/>
  <c r="AF115" i="9"/>
  <c r="AE115" i="9"/>
  <c r="AD115" i="9"/>
  <c r="AC115" i="9"/>
  <c r="AB115" i="9"/>
  <c r="AA115" i="9"/>
  <c r="Z115" i="9"/>
  <c r="Y115" i="9"/>
  <c r="X115" i="9"/>
  <c r="W115" i="9"/>
  <c r="V115" i="9"/>
  <c r="U115" i="9"/>
  <c r="T115" i="9"/>
  <c r="S115" i="9"/>
  <c r="R115" i="9"/>
  <c r="Q115" i="9"/>
  <c r="P115" i="9"/>
  <c r="F115" i="9"/>
  <c r="AS115" i="9" l="1"/>
  <c r="AR115" i="9"/>
  <c r="AQ115" i="9"/>
  <c r="AP115" i="9"/>
  <c r="AO115" i="9"/>
  <c r="E115" i="9"/>
  <c r="AV59" i="9"/>
  <c r="T7" i="8" l="1"/>
  <c r="T8" i="8"/>
  <c r="T9" i="8"/>
  <c r="T10" i="8"/>
  <c r="T6" i="8"/>
  <c r="S7" i="8"/>
  <c r="S8" i="8"/>
  <c r="S9" i="8"/>
  <c r="S10" i="8"/>
  <c r="S6" i="8"/>
  <c r="E11" i="8"/>
  <c r="D11" i="8"/>
  <c r="F10" i="8"/>
  <c r="F9" i="8"/>
  <c r="F8" i="8"/>
  <c r="F7" i="8"/>
  <c r="F6" i="8"/>
  <c r="F11" i="8" l="1"/>
  <c r="O46" i="8" l="1"/>
  <c r="I46" i="8"/>
  <c r="O45" i="8"/>
  <c r="I45" i="8"/>
  <c r="O44" i="8"/>
  <c r="I44" i="8"/>
  <c r="O42" i="8"/>
  <c r="I42" i="8"/>
  <c r="N41" i="8"/>
  <c r="M41" i="8"/>
  <c r="L41" i="8"/>
  <c r="K41" i="8"/>
  <c r="J41" i="8"/>
  <c r="H41" i="8"/>
  <c r="G41" i="8"/>
  <c r="F41" i="8"/>
  <c r="E41" i="8"/>
  <c r="D41" i="8"/>
  <c r="O40" i="8"/>
  <c r="I40" i="8"/>
  <c r="O39" i="8"/>
  <c r="I39" i="8"/>
  <c r="O38" i="8"/>
  <c r="I38" i="8"/>
  <c r="G32" i="8"/>
  <c r="F32" i="8"/>
  <c r="E32" i="8"/>
  <c r="D32" i="8"/>
  <c r="Q11" i="8"/>
  <c r="P11" i="8"/>
  <c r="N11" i="8"/>
  <c r="M11" i="8"/>
  <c r="H11" i="8"/>
  <c r="G11" i="8"/>
  <c r="K11" i="8"/>
  <c r="J11" i="8"/>
  <c r="R10" i="8"/>
  <c r="O10" i="8"/>
  <c r="I10" i="8"/>
  <c r="L10" i="8"/>
  <c r="R9" i="8"/>
  <c r="O9" i="8"/>
  <c r="I9" i="8"/>
  <c r="L9" i="8"/>
  <c r="R8" i="8"/>
  <c r="O8" i="8"/>
  <c r="I8" i="8"/>
  <c r="L8" i="8"/>
  <c r="R7" i="8"/>
  <c r="O7" i="8"/>
  <c r="I7" i="8"/>
  <c r="L7" i="8"/>
  <c r="R6" i="8"/>
  <c r="O6" i="8"/>
  <c r="I6" i="8"/>
  <c r="L6" i="8"/>
  <c r="U7" i="8" l="1"/>
  <c r="U6" i="8"/>
  <c r="U10" i="8"/>
  <c r="U8" i="8"/>
  <c r="U9" i="8"/>
  <c r="O41" i="8"/>
  <c r="O11" i="8"/>
  <c r="I11" i="8"/>
  <c r="I41" i="8"/>
  <c r="R11" i="8"/>
  <c r="L11" i="8"/>
  <c r="T11" i="8"/>
  <c r="S11" i="8"/>
  <c r="U11" i="8" l="1"/>
</calcChain>
</file>

<file path=xl/sharedStrings.xml><?xml version="1.0" encoding="utf-8"?>
<sst xmlns="http://schemas.openxmlformats.org/spreadsheetml/2006/main" count="568" uniqueCount="233">
  <si>
    <t>İLİ:</t>
  </si>
  <si>
    <t>İŞLERİN DURUMU</t>
  </si>
  <si>
    <t>İÇME SUYU</t>
  </si>
  <si>
    <t>YOL</t>
  </si>
  <si>
    <t>SULAMA</t>
  </si>
  <si>
    <t>ATIKSU</t>
  </si>
  <si>
    <t>GENEL TOPLAM</t>
  </si>
  <si>
    <t>SENE BAŞINDA PLANLANAN</t>
  </si>
  <si>
    <t>EK</t>
  </si>
  <si>
    <t>TOPLAM</t>
  </si>
  <si>
    <t>A</t>
  </si>
  <si>
    <t>B</t>
  </si>
  <si>
    <t>C</t>
  </si>
  <si>
    <t>D</t>
  </si>
  <si>
    <t xml:space="preserve">E </t>
  </si>
  <si>
    <t>F</t>
  </si>
  <si>
    <t>J</t>
  </si>
  <si>
    <t>K</t>
  </si>
  <si>
    <t>L</t>
  </si>
  <si>
    <t>BİTEN</t>
  </si>
  <si>
    <t>DEVAM EDEN</t>
  </si>
  <si>
    <t>İHALE AŞAMASINDA OLAN</t>
  </si>
  <si>
    <t>BAŞLAMAYAN</t>
  </si>
  <si>
    <t>ATIKSU İŞLERİNİN DURUMU</t>
  </si>
  <si>
    <t>İŞLERİN NİTELİĞİ</t>
  </si>
  <si>
    <t>SENE BAŞINDA
PLANLANAN</t>
  </si>
  <si>
    <t>BİTEN
FOSEPTİK ARITMA BİLGİLERİ</t>
  </si>
  <si>
    <t>BİREYSEL</t>
  </si>
  <si>
    <t>DİĞER</t>
  </si>
  <si>
    <t>ADET</t>
  </si>
  <si>
    <t>NÜFUS</t>
  </si>
  <si>
    <t>STABİLİZE (Km)</t>
  </si>
  <si>
    <t>BİREYSEL FOSEPTİK (Ad)</t>
  </si>
  <si>
    <t>SIZDIRMALI FOSEPTİK (Ad)</t>
  </si>
  <si>
    <t>SIZDIRMASIZ FOSEPTİK (Ad)</t>
  </si>
  <si>
    <t>KLASİK ARITMA (Ad)</t>
  </si>
  <si>
    <t>PAKET ARITMA (Ad)</t>
  </si>
  <si>
    <t>ONARIM (Km)</t>
  </si>
  <si>
    <t>STABİLİZASYON HAVUZU (Ad)</t>
  </si>
  <si>
    <t>KÖPRÜ (Adet)</t>
  </si>
  <si>
    <t>MENFEZ (Adet)</t>
  </si>
  <si>
    <t>BETON</t>
  </si>
  <si>
    <t>KORİGATÖR</t>
  </si>
  <si>
    <t>PE / PVC</t>
  </si>
  <si>
    <t>BÜZ (Adet)</t>
  </si>
  <si>
    <t>KANALİZASYON SİSTEMİ (mt)</t>
  </si>
  <si>
    <t>FAYDALANACAK NÜFUS</t>
  </si>
  <si>
    <t>FAYDALANACAK 
NÜFUS</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</si>
  <si>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</si>
  <si>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</si>
  <si>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</si>
  <si>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</si>
  <si>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</si>
  <si>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</si>
  <si>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</si>
  <si>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</si>
  <si>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</si>
  <si>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</si>
  <si>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</si>
  <si>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</si>
  <si>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</si>
  <si>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</si>
  <si>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SENE BAŞI ÖDENEĞİ
(TL)</t>
  </si>
  <si>
    <t>GÖNDERİLEN ÖDENEK
(TL)</t>
  </si>
  <si>
    <t>SÖZLEŞMEYE BAĞLANMIŞ ÖDENEK (TL)</t>
  </si>
  <si>
    <t>YAPILAN HARCAMA
(TL)</t>
  </si>
  <si>
    <t>KALAN ÖDENEK
(TL)</t>
  </si>
  <si>
    <t>E</t>
  </si>
  <si>
    <t>ASFALT</t>
  </si>
  <si>
    <t>İLİ</t>
  </si>
  <si>
    <t>İLÇESİ</t>
  </si>
  <si>
    <t>TESVİYE</t>
  </si>
  <si>
    <t>ONARIM</t>
  </si>
  <si>
    <t>STABİLİZE</t>
  </si>
  <si>
    <t>BETON YOL</t>
  </si>
  <si>
    <t>1. KAT ASFALT</t>
  </si>
  <si>
    <t>2. KAT ASFALT</t>
  </si>
  <si>
    <t>SANAT YAPISI</t>
  </si>
  <si>
    <t>GERÇEKLEŞME YÜZDESİ</t>
  </si>
  <si>
    <t>Km</t>
  </si>
  <si>
    <t>MENFEZ
Ad.</t>
  </si>
  <si>
    <t>KÖPRÜ
Ad.</t>
  </si>
  <si>
    <t>FİZİKİ</t>
  </si>
  <si>
    <t>MADDİ</t>
  </si>
  <si>
    <t>BİTTİ</t>
  </si>
  <si>
    <t>İHL.  AŞM.</t>
  </si>
  <si>
    <t>BAŞLANAMADI</t>
  </si>
  <si>
    <t>AÇIKLAMALAR</t>
  </si>
  <si>
    <t>YOL STANDARDININ GELİŞTİRİLMESİ</t>
  </si>
  <si>
    <t>D.E</t>
  </si>
  <si>
    <t>İKİNCİ DERECE</t>
  </si>
  <si>
    <t>TAŞ DUVAR</t>
  </si>
  <si>
    <t>MENFEZ</t>
  </si>
  <si>
    <t>KÖPRÜ</t>
  </si>
  <si>
    <t>BSK ASFALT</t>
  </si>
  <si>
    <t>KÖY İÇİ YOL (PARKE)</t>
  </si>
  <si>
    <t>HİS</t>
  </si>
  <si>
    <t>İSTİNAT DUVARI</t>
  </si>
  <si>
    <t>İPTAL</t>
  </si>
  <si>
    <t>DEVAM EDİYOR</t>
  </si>
  <si>
    <t>G</t>
  </si>
  <si>
    <t>H</t>
  </si>
  <si>
    <t>I</t>
  </si>
  <si>
    <t xml:space="preserve"> </t>
  </si>
  <si>
    <t>DOĞAL ARITMA
(Yapay Sulak Alan) (Ad)</t>
  </si>
  <si>
    <t>KLASİK (Km)</t>
  </si>
  <si>
    <t>PARKE</t>
  </si>
  <si>
    <t>FAYDALANACAK TOPLAM NÜFUS</t>
  </si>
  <si>
    <t>TOPLAM NÜFUS</t>
  </si>
  <si>
    <t>250 KİŞİLİK</t>
  </si>
  <si>
    <t>500 KİŞİLİK</t>
  </si>
  <si>
    <t>1000 KİŞİLİK</t>
  </si>
  <si>
    <t>1500 KİŞİLİK</t>
  </si>
  <si>
    <t>PROJEDEN YARARLANAN NÜFUS (ADET)</t>
  </si>
  <si>
    <t>SOSYAL DONATI</t>
  </si>
  <si>
    <t>YOLSEKTÖRÜNE AİT İŞLERİN DURUMU</t>
  </si>
  <si>
    <t>PROJE SAYISI</t>
  </si>
  <si>
    <t>SOSYAL DONATI SEKTÖRÜNE AİT İŞLERİN DURUMU</t>
  </si>
  <si>
    <t>TAZİYE EVİ</t>
  </si>
  <si>
    <t>MUHTARLIK BİNASI</t>
  </si>
  <si>
    <t>KÖY KONAĞI</t>
  </si>
  <si>
    <t>SPOR ALTYAPISI</t>
  </si>
  <si>
    <t>ÇOK AMAÇLI SALON</t>
  </si>
  <si>
    <t>HAYVAN BAKIM EVİ</t>
  </si>
  <si>
    <t>YOLDAN YARARLANAN</t>
  </si>
  <si>
    <t>TOPLAM NÜFUSU</t>
  </si>
  <si>
    <t>PROJEDEN YARARLANAN</t>
  </si>
  <si>
    <t>İÇME SUYU SEKTÖRÜNE AİT İŞLERİN DURUMU</t>
  </si>
  <si>
    <t>MAHALLE</t>
  </si>
  <si>
    <t>NO</t>
  </si>
  <si>
    <t>FAYDALANACAK MAHALLE SAYISI</t>
  </si>
  <si>
    <t>BÜZ
Ad.</t>
  </si>
  <si>
    <t>GÖLET</t>
  </si>
  <si>
    <t>YERLATI SULAMASI</t>
  </si>
  <si>
    <t>FOSEPTİK</t>
  </si>
  <si>
    <t>ARITMA</t>
  </si>
  <si>
    <t>KANALİZASYON</t>
  </si>
  <si>
    <t>M</t>
  </si>
  <si>
    <t>N</t>
  </si>
  <si>
    <t>O</t>
  </si>
  <si>
    <t>P=A+D+G+J+M</t>
  </si>
  <si>
    <t>Q=B+E+H+K+N</t>
  </si>
  <si>
    <t>R=C+F+I+L+O</t>
  </si>
  <si>
    <t>SSB 
(Km)</t>
  </si>
  <si>
    <t>BSK
(Km)</t>
  </si>
  <si>
    <r>
      <t>m</t>
    </r>
    <r>
      <rPr>
        <b/>
        <vertAlign val="superscript"/>
        <sz val="10"/>
        <rFont val="Times New Roman"/>
        <family val="1"/>
        <charset val="162"/>
      </rPr>
      <t>2</t>
    </r>
  </si>
  <si>
    <t>SOSYAL DONATI (Adet)</t>
  </si>
  <si>
    <t>GERÇEKLEŞME DURUMU</t>
  </si>
  <si>
    <t>EK ÖDENEK
(TL)</t>
  </si>
  <si>
    <t>F=C-E</t>
  </si>
  <si>
    <t>KONUSU ("YENİ TESİS",  "TESİS GELİŞTİRME", veya "BAKIM ONARIM")</t>
  </si>
  <si>
    <t>KÖY/MAHALLE SAYISI</t>
  </si>
  <si>
    <t>KÖY/ MAHALLE SAYISI</t>
  </si>
  <si>
    <t>* İl Özel İdaresi/YİKOB görev alanına giren konularda kullanılan ödenek miktarı girilecektir.</t>
  </si>
  <si>
    <t>DİĞER*</t>
  </si>
  <si>
    <t>1. KAT ASFALT
(Km)</t>
  </si>
  <si>
    <t>2. KAT ASFALT
(Km)</t>
  </si>
  <si>
    <r>
      <t xml:space="preserve">SEKTÖRÜ
</t>
    </r>
    <r>
      <rPr>
        <b/>
        <sz val="9"/>
        <rFont val="Times New Roman"/>
        <family val="1"/>
        <charset val="162"/>
      </rPr>
      <t>("SOSYAL DONATI",  "İÇME SUYU", "SULAMA"  "ATIK SU" veya "DİĞER")</t>
    </r>
  </si>
  <si>
    <t xml:space="preserve">NOT:ALTYAPI VEYA SOSYAL DONATI DIŞINDA İL ÖZEL İDARESİ/YİKOB GÖREV ALANINA GİREN KONULARDA YAPILAN FAALİYETLER İÇİN "DİĞER" SEÇİMİ YAPILMALIDIR.  </t>
  </si>
  <si>
    <t>DİĞER PROJELER İZLEME TABLOSU</t>
  </si>
  <si>
    <t>ÖDENEK TAKİP CETVELİ</t>
  </si>
  <si>
    <t>Ek 4</t>
  </si>
  <si>
    <t>TAŞ-BETON DUVAR m³</t>
  </si>
  <si>
    <t>PROJE ADI</t>
  </si>
  <si>
    <t>KIRKLARELİ</t>
  </si>
  <si>
    <t>MERKEZ</t>
  </si>
  <si>
    <t>İLY.İLT.-HUNDİHATUN YURDU-İLY.İLT. (KAYALI KAMPÜSÜ) MENFEZ YAPIM İŞİ</t>
  </si>
  <si>
    <t>BABAESKİ</t>
  </si>
  <si>
    <t>KOFÇAZ</t>
  </si>
  <si>
    <t>DEMİRKÖY</t>
  </si>
  <si>
    <t>LÜLBURGAZ</t>
  </si>
  <si>
    <t>PEHLİVANKÖY</t>
  </si>
  <si>
    <t>PINARHİSAR</t>
  </si>
  <si>
    <t>VİZE</t>
  </si>
  <si>
    <t>BALKAYA-YENİ MENBA SUYU YOLUNA MENFEZ YAPIM İŞİ</t>
  </si>
  <si>
    <t>DEVEÇATAĞI-ÇEŞMEKOLU YOLU 8 KM II. KAT ASFALT KAPLAMA YAPIM İŞİ</t>
  </si>
  <si>
    <t>KAVAKLI BELDESİ-İNECE YOLU 7 KM II. KAT ASFALT KAPLAMA YAPIM İŞİ</t>
  </si>
  <si>
    <t>İLY-İLT-HUNDİHATUN YURDU-İLY.İLT. (KAYALI KAMPÜSÜ) 2 KM II. KAT ASFALT KAPLAMA YAPIM İŞİ</t>
  </si>
  <si>
    <t>MÜSELLİM-KUMRULAR YOLU 7 KM II. KAT ASFALT KAPLAMA YAPIM İŞİ</t>
  </si>
  <si>
    <t>ERTUĞRUL-MİNNETLERYOLU 2 KM II. KAT ASFALT KAPLAMA YAPIM İŞİ</t>
  </si>
  <si>
    <t>ALACAOĞLU-CENGELLİ-DAVUTLU YOLU 11 KM II. KAT ASFALT KAPLAMA YAPIM İŞİ</t>
  </si>
  <si>
    <t>DY.İLT.-YENİTAŞLI YOLU 1 KM II. KAT ASFALT KAPLAMA YAPIM İŞİ</t>
  </si>
  <si>
    <t>LÜLEBURGAZ-ESKİBEDİR YOLU 4 KM II. KAT ASFALT KAPLAMA YAPIM İŞİ</t>
  </si>
  <si>
    <t>AHMETBEY-EVRENSEKİZ YOLU 8 KM II. KAT ASFALT KAPLAMA YAPIM İŞİ</t>
  </si>
  <si>
    <t>CEVİZKÖY-DOĞANCA YOLU 4 KM II. KAT ASFALT KAPLAMA</t>
  </si>
  <si>
    <t>İLY.İLT-HASBUĞA-MÜSELLİM YOLU 6 KM II. KAT ASFALT KAPLAMA YAPIM İŞİ</t>
  </si>
  <si>
    <t>KORUKÖY-DÜZORMAN GRUP İÇME SUYU 75 M³.LÜK GÖMME DEPO BAKIM VE ONARIM İŞİ</t>
  </si>
  <si>
    <t>BEYPINAR KÖYÜ İÇME SUYU 100 M³.LÜK GÖMME DEPO BAKIM/ONARIMI VE İLAVE ŞEBEKE HATTI YAPIM İŞİ</t>
  </si>
  <si>
    <t>KARACAOĞLAN-KUZUÇARDAĞI GRUP İÇME SUYU YENİ SONDAJ KUYUSU AÇILMASI İŞİ</t>
  </si>
  <si>
    <t>ELMACIK KÖYÜ İÇME SUYU 60+ 75 M³.LÜK GÖMME DEPO BAKIM VE ONARIM İŞİ</t>
  </si>
  <si>
    <t>ATAKÖY KÖYÜ İÇME SUYU TERFİ HATTI DEPLASE EDİLMESİ İŞİ</t>
  </si>
  <si>
    <t>OKÇULAR KÖYÜ İÇME SUYU İSHALE HATTI BORU DEĞİŞİM İŞİ</t>
  </si>
  <si>
    <t>ÇAVUŞKÖY KÖYÜ İÇME SUYU ASPETLİ ANA HAT BORU DEĞİŞİM İŞİ</t>
  </si>
  <si>
    <t>LÜLEBURGAZ</t>
  </si>
  <si>
    <t>AYVALI KÖYÜ SULAMA GÖLETİ DİPSAVAK VANA ODASI YAPIM İŞİ</t>
  </si>
  <si>
    <t>TARİHİ FATİH DÖKÜMHANESİ YOLU VE ÖREN YERİ UYGULAMA PROJESİ YAPIM İŞİ</t>
  </si>
  <si>
    <r>
      <t>TERZİLİ KÖYÜ FOSSEPTİK VE DOĞAL ARITMA YAPIM İŞİ (250 KİŞİLİK FOSSEPTİK+200 M</t>
    </r>
    <r>
      <rPr>
        <sz val="10"/>
        <color theme="1"/>
        <rFont val="Arial Tur"/>
        <charset val="162"/>
      </rPr>
      <t>²</t>
    </r>
    <r>
      <rPr>
        <sz val="10"/>
        <color theme="1"/>
        <rFont val="Times New Roman"/>
        <family val="1"/>
        <charset val="162"/>
      </rPr>
      <t xml:space="preserve"> ARITMA+150 M KANALİZASYON BÜZ)</t>
    </r>
  </si>
  <si>
    <t>HIDIRCA KÖYÜ KANALİZASYON İKMAL YAPIM İŞİ (500 M KORİGATÖR BORU)</t>
  </si>
  <si>
    <t>KÜÇÜKYAYLA KÖYÜ FOSSEPTİK VE DOĞAL ARITMA BAĞLANTISI YAPIM İŞİ (1.000 M KORİGATÖR BORU)</t>
  </si>
  <si>
    <r>
      <t>PARKE 
(m</t>
    </r>
    <r>
      <rPr>
        <b/>
        <sz val="11"/>
        <rFont val="Arial Tur"/>
        <charset val="162"/>
      </rPr>
      <t>²</t>
    </r>
    <r>
      <rPr>
        <b/>
        <sz val="11"/>
        <rFont val="Arial"/>
        <family val="2"/>
        <charset val="162"/>
      </rPr>
      <t>)</t>
    </r>
  </si>
  <si>
    <r>
      <t>TAŞ DUVAR (m</t>
    </r>
    <r>
      <rPr>
        <b/>
        <sz val="11"/>
        <rFont val="Arial Tur"/>
        <charset val="162"/>
      </rPr>
      <t>³</t>
    </r>
    <r>
      <rPr>
        <b/>
        <sz val="11"/>
        <rFont val="Arial"/>
        <family val="2"/>
        <charset val="162"/>
      </rPr>
      <t>)</t>
    </r>
  </si>
  <si>
    <t>2019 YILI YEDEK ÖDENEKTEN PLANLANAN İŞLERİN DURUMU 
(01.06.2019 TARİHİ İTİBARIYLE)</t>
  </si>
  <si>
    <t>ÇUKURPINAR KÖYÜ KÖY İÇİ PARKE TAŞ YAPIM İŞİ</t>
  </si>
  <si>
    <t>DOLHAN KÖYÜ KÖY İÇİ PARKE TAŞ YAPIM İŞİ</t>
  </si>
  <si>
    <t>ERİKLİCE KÖYÜ KÖY İÇİ PARKE TAŞ YAPIM İŞİ</t>
  </si>
  <si>
    <t>KADIKÖY KÖYÜ KÖY İÇİ PARKE TAŞ YAPIM İŞİ</t>
  </si>
  <si>
    <t>KARAKOÇ KÖYÜ KÖY İÇİ PARKE TAŞ YAPIM İŞİ</t>
  </si>
  <si>
    <t>ŞÜKRÜPAŞA KÖYÜ KÖY İÇİ PARKE TAŞ YAPIM İŞİ</t>
  </si>
  <si>
    <t>ÜSKÜPDERE KÖYÜ KÖY İÇİ PARKE TAŞ YAPIM İŞİ</t>
  </si>
  <si>
    <t>YÜNDOLAN KÖYÜ KÖY İÇİ PARKE TAŞ YAPIM İŞİ</t>
  </si>
  <si>
    <t>YÖRÜKBAYIR KÖYÜ KÖY İÇİ PARKE TAŞ YAPIM İŞİ</t>
  </si>
  <si>
    <t>MİNNETLER KÖYÜ KÖY İÇİ PARKE TAŞ YAPIM İŞİ</t>
  </si>
  <si>
    <t>MUTLU KÖYÜ KÖY İÇİ PARKE TAŞ YAPIM İŞİ</t>
  </si>
  <si>
    <t>GÖKYAKA KÖYÜ KÖY İÇİ PARKE TAŞ YAPIM İŞİ</t>
  </si>
  <si>
    <t>SİVRİLER KÖYÜ KÖY İÇİ PARKE TAŞ YAPIM İŞİ</t>
  </si>
  <si>
    <t>AHMETLER KÖYÜ KÖY İÇİ PARKE TAŞ YAPIM İŞİ</t>
  </si>
  <si>
    <t>ALACAOĞLU KÖYÜ KÖY İÇİ PARKE TAŞ YAPIM İŞİ</t>
  </si>
  <si>
    <t>AYVALI KÖYÜ KÖY İÇİ PARKE TAŞ YAPIM İŞİ</t>
  </si>
  <si>
    <t>ÇİFTLİKKÖY KÖYÜ KÖY İÇİ PARKE TAŞ YAPIM İŞİ</t>
  </si>
  <si>
    <t>DÜĞÜNCÜBAŞI KÖYÜ KÖY İÇİ PARKE TAŞ YAPIM İŞİ</t>
  </si>
  <si>
    <t>MÜSELLİM KÖYÜ KÖY İÇİ PARKE TAŞ YAPIM İŞİ</t>
  </si>
  <si>
    <t>SARICAALİ KÖYÜ KÖY İÇİ PARKE TAŞ YAPIM İŞİ</t>
  </si>
  <si>
    <t>KUŞTEPE KÖYÜ KÖY İÇİ PARKE TAŞ YAPIM İŞİ</t>
  </si>
  <si>
    <t>YEŞİLOVA KÖYÜ KÖY İÇİ PARKE TAŞ YAPIM İŞİ</t>
  </si>
  <si>
    <t>CEVİZKÖY KÖYÜ KÖY İÇİ PARKE TAŞ YAPIM İŞİ</t>
  </si>
  <si>
    <t>KURUDERE KÖYÜ KÖY İÇİ PARKE TAŞ YAPIM İŞİ</t>
  </si>
  <si>
    <t>AKSİCİM KÖYÜ KÖY İÇİ PARKE TAŞ YAPIM İŞİ</t>
  </si>
  <si>
    <t>BALKAYA KÖYÜ KÖY İÇİ PARKE TAŞ YAPIM İŞİ</t>
  </si>
  <si>
    <t>BAZARLI KÖYÜ KÖY İÇİ PARKE TAŞ YAPIM İŞİ</t>
  </si>
  <si>
    <t>DÜZOVA KÖYÜ KÖY İÇİ PARKE TAŞ YAPIM İŞİ</t>
  </si>
  <si>
    <t>KIŞLACIK KÖYÜ KÖY İÇİ PARKE TAŞ YAPIM İŞİ</t>
  </si>
  <si>
    <t>KÖMÜRKÖY KÖYÜ KÖY İÇİ PARKE TAŞ YAPIM İŞİ</t>
  </si>
  <si>
    <t>SERGEN KÖYÜ KÖY İÇİ PARKE TAŞ YAPIM İŞİ</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</si>
</sst>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_-* #,##0.00_-;\-* #,##0.00_-;_-* &quot;-&quot;??_-;_-@_-"/>
    <numFmt numFmtId="165" formatCode="_-* #,##0.00\ _T_L_-;\-* #,##0.00\ _T_L_-;_-* &quot;-&quot;??\ _T_L_-;_-@_-"/>
    <numFmt numFmtId="166" formatCode="_-* #,##0_T_L_-;\-* #,##0_T_L_-;_-* &quot;-&quot;_T_L_-;_-@_-"/>
    <numFmt numFmtId="167" formatCode="#,##0.00\ _T_L"/>
    <numFmt numFmtId="168" formatCode="#.##000"/>
    <numFmt numFmtId="169" formatCode="\$#,#00"/>
    <numFmt numFmtId="170" formatCode="\M\os\t\h\ m\,\ yyyy"/>
    <numFmt numFmtId="171" formatCode="#,#00"/>
    <numFmt numFmtId="172" formatCode="#,"/>
    <numFmt numFmtId="173" formatCode="%#,#00"/>
    <numFmt numFmtId="174" formatCode="#,##0.0"/>
    <numFmt numFmtId="175" formatCode="_-* #,##0\ _₺_-;\-* #,##0\ _₺_-;_-* &quot;-&quot;??\ _₺_-;_-@_-"/>
    <numFmt numFmtId="176" formatCode="#,##0;[Red]#,##0"/>
  </numFmts>
  <fonts count="85">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0"/>
      <name val="Arial Tur"/>
      <charset val="162"/>
    </font>
    <font>
      <sz val="10"/>
      <name val="Arial"/>
      <family val="2"/>
      <charset val="162"/>
    </font>
    <font>
      <b/>
      <sz val="14"/>
      <name val="Arial"/>
      <family val="2"/>
      <charset val="162"/>
    </font>
    <font>
      <b/>
      <sz val="11"/>
      <name val="Arial"/>
      <family val="2"/>
      <charset val="162"/>
    </font>
    <font>
      <b/>
      <sz val="11"/>
      <name val="Arial Tur"/>
      <family val="2"/>
      <charset val="162"/>
    </font>
    <font>
      <b/>
      <sz val="10"/>
      <name val="Arial"/>
      <family val="2"/>
      <charset val="162"/>
    </font>
    <font>
      <b/>
      <sz val="10"/>
      <name val="Arial Tur"/>
      <family val="2"/>
      <charset val="162"/>
    </font>
    <font>
      <b/>
      <sz val="12"/>
      <name val="Arial Tur"/>
      <family val="2"/>
      <charset val="162"/>
    </font>
    <font>
      <b/>
      <sz val="12"/>
      <name val="Arial"/>
      <family val="2"/>
      <charset val="162"/>
    </font>
    <font>
      <b/>
      <sz val="14"/>
      <name val="Arial TUR"/>
      <family val="2"/>
      <charset val="162"/>
    </font>
    <font>
      <b/>
      <sz val="11"/>
      <name val="Times New Roman"/>
      <family val="1"/>
      <charset val="162"/>
    </font>
    <font>
      <b/>
      <sz val="9"/>
      <name val="Times New Roman"/>
      <family val="1"/>
      <charset val="162"/>
    </font>
    <font>
      <sz val="10"/>
      <name val="Times New Roman"/>
      <family val="1"/>
      <charset val="162"/>
    </font>
    <font>
      <sz val="11"/>
      <color indexed="8"/>
      <name val="Calibri"/>
      <family val="2"/>
      <charset val="162"/>
    </font>
    <font>
      <b/>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sz val="11"/>
      <color indexed="10"/>
      <name val="Calibri"/>
      <family val="2"/>
      <charset val="162"/>
    </font>
    <font>
      <sz val="1"/>
      <color indexed="8"/>
      <name val="Courier"/>
      <family val="1"/>
      <charset val="162"/>
    </font>
    <font>
      <b/>
      <sz val="1"/>
      <color indexed="8"/>
      <name val="Courier"/>
      <family val="1"/>
      <charset val="162"/>
    </font>
    <font>
      <u/>
      <sz val="7.5"/>
      <color indexed="12"/>
      <name val="Arial"/>
      <family val="2"/>
      <charset val="162"/>
    </font>
    <font>
      <b/>
      <sz val="14"/>
      <name val="Times New Roman"/>
      <family val="1"/>
      <charset val="162"/>
    </font>
    <font>
      <b/>
      <sz val="10"/>
      <name val="Times New Roman"/>
      <family val="1"/>
      <charset val="162"/>
    </font>
    <font>
      <b/>
      <sz val="18"/>
      <color theme="3"/>
      <name val="Cambria"/>
      <family val="2"/>
      <charset val="162"/>
    </font>
    <font>
      <u/>
      <sz val="11"/>
      <color theme="10"/>
      <name val="Calibri"/>
      <family val="2"/>
      <charset val="162"/>
      <scheme val="minor"/>
    </font>
    <font>
      <sz val="11"/>
      <color theme="1"/>
      <name val="Calibri"/>
      <family val="2"/>
      <scheme val="minor"/>
    </font>
    <font>
      <b/>
      <sz val="11"/>
      <name val="Arial Tur"/>
      <charset val="162"/>
    </font>
    <font>
      <b/>
      <sz val="9"/>
      <name val="Arial Tur"/>
      <charset val="162"/>
    </font>
    <font>
      <sz val="9"/>
      <name val="Arial"/>
      <family val="2"/>
      <charset val="162"/>
    </font>
    <font>
      <sz val="10"/>
      <color theme="1"/>
      <name val="Times New Roman"/>
      <family val="1"/>
      <charset val="162"/>
    </font>
    <font>
      <sz val="10"/>
      <color indexed="8"/>
      <name val="Times New Roman"/>
      <family val="1"/>
      <charset val="162"/>
    </font>
    <font>
      <sz val="10"/>
      <color indexed="10"/>
      <name val="Times New Roman"/>
      <family val="1"/>
      <charset val="162"/>
    </font>
    <font>
      <sz val="9"/>
      <name val="Times New Roman"/>
      <family val="1"/>
      <charset val="162"/>
    </font>
    <font>
      <sz val="10"/>
      <color indexed="9"/>
      <name val="Times New Roman"/>
      <family val="1"/>
      <charset val="162"/>
    </font>
    <font>
      <b/>
      <sz val="12"/>
      <name val="Times New Roman"/>
      <family val="1"/>
      <charset val="162"/>
    </font>
    <font>
      <sz val="10"/>
      <color theme="0"/>
      <name val="Times New Roman"/>
      <family val="1"/>
      <charset val="162"/>
    </font>
    <font>
      <b/>
      <sz val="9"/>
      <color indexed="8"/>
      <name val="Times New Roman"/>
      <family val="1"/>
      <charset val="162"/>
    </font>
    <font>
      <b/>
      <sz val="8"/>
      <color indexed="8"/>
      <name val="Times New Roman"/>
      <family val="1"/>
      <charset val="162"/>
    </font>
    <font>
      <sz val="9"/>
      <color indexed="8"/>
      <name val="Times New Roman"/>
      <family val="1"/>
      <charset val="162"/>
    </font>
    <font>
      <b/>
      <sz val="10"/>
      <name val="Arial Tur"/>
      <charset val="162"/>
    </font>
    <font>
      <b/>
      <sz val="13"/>
      <name val="Arial Tur"/>
      <family val="2"/>
      <charset val="162"/>
    </font>
    <font>
      <b/>
      <sz val="13"/>
      <name val="Arial"/>
      <family val="2"/>
      <charset val="162"/>
    </font>
    <font>
      <sz val="12"/>
      <name val="Arial"/>
      <family val="2"/>
      <charset val="162"/>
    </font>
    <font>
      <b/>
      <sz val="12"/>
      <color indexed="63"/>
      <name val="Arial TUR"/>
      <charset val="162"/>
    </font>
    <font>
      <b/>
      <sz val="10"/>
      <color indexed="63"/>
      <name val="Arial TUR"/>
      <charset val="162"/>
    </font>
    <font>
      <b/>
      <sz val="14"/>
      <name val="Arial TUR"/>
      <charset val="162"/>
    </font>
    <font>
      <b/>
      <vertAlign val="superscript"/>
      <sz val="10"/>
      <name val="Times New Roman"/>
      <family val="1"/>
      <charset val="162"/>
    </font>
    <font>
      <b/>
      <sz val="10"/>
      <color theme="1"/>
      <name val="Times New Roman"/>
      <family val="1"/>
      <charset val="162"/>
    </font>
    <font>
      <b/>
      <sz val="10"/>
      <color indexed="8"/>
      <name val="Times New Roman"/>
      <family val="1"/>
      <charset val="162"/>
    </font>
    <font>
      <sz val="14"/>
      <name val="Arial"/>
      <family val="2"/>
      <charset val="162"/>
    </font>
    <font>
      <sz val="12"/>
      <color indexed="8"/>
      <name val="Times New Roman"/>
      <family val="1"/>
      <charset val="162"/>
    </font>
    <font>
      <b/>
      <sz val="26"/>
      <color theme="1"/>
      <name val="Times New Roman"/>
      <family val="1"/>
      <charset val="162"/>
    </font>
    <font>
      <sz val="11"/>
      <color theme="1"/>
      <name val="Arial"/>
      <family val="2"/>
      <charset val="162"/>
    </font>
    <font>
      <sz val="10"/>
      <color theme="1"/>
      <name val="Arial Tur"/>
      <charset val="162"/>
    </font>
    <font>
      <sz val="10"/>
      <color rgb="FFFF0000"/>
      <name val="Times New Roman"/>
      <family val="1"/>
      <charset val="162"/>
    </font>
    <font>
      <b/>
      <sz val="10"/>
      <color rgb="FFFF0000"/>
      <name val="Times New Roman"/>
      <family val="1"/>
      <charset val="162"/>
    </font>
  </fonts>
  <fills count="6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55"/>
        <bgColor indexed="64"/>
      </patternFill>
    </fill>
    <fill>
      <patternFill patternType="solid">
        <fgColor theme="0"/>
        <bgColor indexed="64"/>
      </patternFill>
    </fill>
    <fill>
      <patternFill patternType="solid">
        <fgColor indexed="43"/>
        <bgColor indexed="64"/>
      </patternFill>
    </fill>
    <fill>
      <patternFill patternType="solid">
        <fgColor indexed="9"/>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9.9978637043366805E-2"/>
        <bgColor indexed="64"/>
      </patternFill>
    </fill>
  </fills>
  <borders count="9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ck">
        <color indexed="10"/>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n">
        <color indexed="64"/>
      </left>
      <right style="medium">
        <color indexed="64"/>
      </right>
      <top style="thick">
        <color indexed="64"/>
      </top>
      <bottom/>
      <diagonal/>
    </border>
    <border>
      <left style="thin">
        <color indexed="64"/>
      </left>
      <right/>
      <top style="thick">
        <color indexed="64"/>
      </top>
      <bottom/>
      <diagonal/>
    </border>
    <border>
      <left/>
      <right style="medium">
        <color indexed="64"/>
      </right>
      <top style="thick">
        <color indexed="64"/>
      </top>
      <bottom/>
      <diagonal/>
    </border>
  </borders>
  <cellStyleXfs count="317">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0" borderId="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1" fillId="25"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1"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1"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 fillId="28"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 fillId="33"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32" fillId="33" borderId="0" applyNumberFormat="0" applyBorder="0" applyAlignment="0" applyProtection="0"/>
    <xf numFmtId="0" fontId="16" fillId="33"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16" fillId="36"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16" fillId="38"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2" fillId="35"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2" borderId="0" applyNumberFormat="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4" fillId="26" borderId="0" applyNumberFormat="0" applyBorder="0" applyAlignment="0" applyProtection="0"/>
    <xf numFmtId="0" fontId="35" fillId="0" borderId="10" applyNumberFormat="0" applyFill="0" applyAlignment="0" applyProtection="0"/>
    <xf numFmtId="0" fontId="35" fillId="0" borderId="10"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11" applyNumberFormat="0" applyFill="0" applyAlignment="0" applyProtection="0"/>
    <xf numFmtId="0" fontId="36" fillId="0" borderId="11"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13" applyNumberFormat="0" applyFill="0" applyAlignment="0" applyProtection="0"/>
    <xf numFmtId="0" fontId="38" fillId="0" borderId="13"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4" fontId="18" fillId="0" borderId="0" applyFont="0" applyFill="0" applyBorder="0" applyAlignment="0" applyProtection="0"/>
    <xf numFmtId="0" fontId="41" fillId="43" borderId="14" applyNumberFormat="0" applyAlignment="0" applyProtection="0"/>
    <xf numFmtId="0" fontId="42" fillId="44" borderId="15" applyNumberFormat="0" applyAlignment="0" applyProtection="0"/>
    <xf numFmtId="168" fontId="47" fillId="0" borderId="0">
      <protection locked="0"/>
    </xf>
    <xf numFmtId="169" fontId="47" fillId="0" borderId="0">
      <protection locked="0"/>
    </xf>
    <xf numFmtId="0" fontId="39" fillId="43" borderId="16" applyNumberFormat="0" applyAlignment="0" applyProtection="0"/>
    <xf numFmtId="0" fontId="39" fillId="43" borderId="16" applyNumberFormat="0" applyAlignment="0" applyProtection="0"/>
    <xf numFmtId="0" fontId="39" fillId="43" borderId="16" applyNumberFormat="0" applyAlignment="0" applyProtection="0"/>
    <xf numFmtId="170" fontId="47" fillId="0" borderId="0">
      <protection locked="0"/>
    </xf>
    <xf numFmtId="0" fontId="33" fillId="0" borderId="0" applyNumberFormat="0" applyFill="0" applyBorder="0" applyAlignment="0" applyProtection="0"/>
    <xf numFmtId="171" fontId="47" fillId="0" borderId="0">
      <protection locked="0"/>
    </xf>
    <xf numFmtId="0" fontId="40" fillId="30" borderId="14" applyNumberFormat="0" applyAlignment="0" applyProtection="0"/>
    <xf numFmtId="0" fontId="40" fillId="30" borderId="14" applyNumberFormat="0" applyAlignment="0" applyProtection="0"/>
    <xf numFmtId="0" fontId="40" fillId="30" borderId="14" applyNumberFormat="0" applyAlignment="0" applyProtection="0"/>
    <xf numFmtId="0" fontId="43" fillId="27" borderId="0" applyNumberFormat="0" applyBorder="0" applyAlignment="0" applyProtection="0"/>
    <xf numFmtId="172" fontId="48" fillId="0" borderId="0">
      <protection locked="0"/>
    </xf>
    <xf numFmtId="172" fontId="48" fillId="0" borderId="0">
      <protection locked="0"/>
    </xf>
    <xf numFmtId="0" fontId="36" fillId="0" borderId="11"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0" applyNumberFormat="0" applyFill="0" applyBorder="0" applyAlignment="0" applyProtection="0"/>
    <xf numFmtId="0" fontId="41" fillId="43" borderId="14" applyNumberFormat="0" applyAlignment="0" applyProtection="0"/>
    <xf numFmtId="0" fontId="41" fillId="43" borderId="14" applyNumberFormat="0" applyAlignment="0" applyProtection="0"/>
    <xf numFmtId="0" fontId="41" fillId="43" borderId="14" applyNumberFormat="0" applyAlignment="0" applyProtection="0"/>
    <xf numFmtId="0" fontId="40" fillId="30" borderId="14" applyNumberFormat="0" applyAlignment="0" applyProtection="0"/>
    <xf numFmtId="0" fontId="42" fillId="44" borderId="15" applyNumberFormat="0" applyAlignment="0" applyProtection="0"/>
    <xf numFmtId="0" fontId="42" fillId="44" borderId="15" applyNumberFormat="0" applyAlignment="0" applyProtection="0"/>
    <xf numFmtId="0" fontId="42" fillId="44" borderId="15" applyNumberFormat="0" applyAlignment="0" applyProtection="0"/>
    <xf numFmtId="0" fontId="43"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49" fillId="0" borderId="0" applyNumberFormat="0" applyFill="0" applyBorder="0" applyAlignment="0" applyProtection="0">
      <alignment vertical="top"/>
      <protection locked="0"/>
    </xf>
    <xf numFmtId="0" fontId="53" fillId="0" borderId="0" applyNumberFormat="0" applyFill="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35" fillId="0" borderId="10" applyNumberFormat="0" applyFill="0" applyAlignment="0" applyProtection="0"/>
    <xf numFmtId="0" fontId="45" fillId="45" borderId="0" applyNumberFormat="0" applyBorder="0" applyAlignment="0" applyProtection="0"/>
    <xf numFmtId="0" fontId="17" fillId="0" borderId="0"/>
    <xf numFmtId="0" fontId="17" fillId="0" borderId="0"/>
    <xf numFmtId="0" fontId="30"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 fillId="0" borderId="0"/>
    <xf numFmtId="0" fontId="17" fillId="0" borderId="0"/>
    <xf numFmtId="0" fontId="1" fillId="0" borderId="0"/>
    <xf numFmtId="0" fontId="54" fillId="0" borderId="0"/>
    <xf numFmtId="0" fontId="17" fillId="0" borderId="0"/>
    <xf numFmtId="0" fontId="18" fillId="0" borderId="0"/>
    <xf numFmtId="0" fontId="18" fillId="0" borderId="0"/>
    <xf numFmtId="0" fontId="18" fillId="0" borderId="0"/>
    <xf numFmtId="0" fontId="18" fillId="46" borderId="17" applyNumberFormat="0" applyFont="0" applyAlignment="0" applyProtection="0"/>
    <xf numFmtId="0" fontId="18" fillId="46" borderId="17" applyNumberFormat="0" applyFont="0" applyAlignment="0" applyProtection="0"/>
    <xf numFmtId="0" fontId="30" fillId="46" borderId="17" applyNumberFormat="0" applyFont="0" applyAlignment="0" applyProtection="0"/>
    <xf numFmtId="0" fontId="30" fillId="46" borderId="17" applyNumberFormat="0" applyFont="0" applyAlignment="0" applyProtection="0"/>
    <xf numFmtId="0" fontId="30" fillId="46" borderId="17" applyNumberFormat="0" applyFont="0" applyAlignment="0" applyProtection="0"/>
    <xf numFmtId="0" fontId="30" fillId="8" borderId="8" applyNumberFormat="0" applyFont="0" applyAlignment="0" applyProtection="0"/>
    <xf numFmtId="0" fontId="17" fillId="46" borderId="17" applyNumberFormat="0" applyFont="0" applyAlignment="0" applyProtection="0"/>
    <xf numFmtId="0" fontId="45" fillId="45" borderId="0" applyNumberFormat="0" applyBorder="0" applyAlignment="0" applyProtection="0"/>
    <xf numFmtId="0" fontId="45" fillId="45" borderId="0" applyNumberFormat="0" applyBorder="0" applyAlignment="0" applyProtection="0"/>
    <xf numFmtId="0" fontId="45" fillId="45" borderId="0" applyNumberFormat="0" applyBorder="0" applyAlignment="0" applyProtection="0"/>
    <xf numFmtId="0" fontId="39" fillId="43" borderId="16" applyNumberFormat="0" applyAlignment="0" applyProtection="0"/>
    <xf numFmtId="173" fontId="47" fillId="0" borderId="0">
      <protection locked="0"/>
    </xf>
    <xf numFmtId="0" fontId="34" fillId="0" borderId="0" applyNumberFormat="0" applyFill="0" applyBorder="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46"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xf numFmtId="43" fontId="1" fillId="0" borderId="0" applyFont="0" applyFill="0" applyBorder="0" applyAlignment="0" applyProtection="0"/>
  </cellStyleXfs>
  <cellXfs count="693">
    <xf numFmtId="0" fontId="0" fillId="0" borderId="0" xfId="0"/>
    <xf numFmtId="0" fontId="17" fillId="0" borderId="0" xfId="252"/>
    <xf numFmtId="3" fontId="18" fillId="0" borderId="0" xfId="268" applyNumberFormat="1"/>
    <xf numFmtId="0" fontId="18" fillId="0" borderId="0" xfId="268"/>
    <xf numFmtId="1" fontId="23" fillId="0" borderId="20" xfId="270" applyNumberFormat="1" applyFont="1" applyBorder="1" applyAlignment="1">
      <alignment horizontal="center" vertical="center"/>
    </xf>
    <xf numFmtId="1" fontId="24" fillId="0" borderId="0" xfId="270" applyNumberFormat="1" applyFont="1" applyAlignment="1">
      <alignment horizontal="center" vertical="center"/>
    </xf>
    <xf numFmtId="3" fontId="24" fillId="0" borderId="0" xfId="270" applyNumberFormat="1" applyFont="1" applyAlignment="1">
      <alignment horizontal="center" vertical="center"/>
    </xf>
    <xf numFmtId="3" fontId="20" fillId="0" borderId="0" xfId="268" applyNumberFormat="1" applyFont="1" applyAlignment="1">
      <alignment horizontal="center" vertical="center" wrapText="1"/>
    </xf>
    <xf numFmtId="3" fontId="22" fillId="0" borderId="0" xfId="268" applyNumberFormat="1" applyFont="1"/>
    <xf numFmtId="3" fontId="19" fillId="0" borderId="0" xfId="268" applyNumberFormat="1" applyFont="1" applyAlignment="1">
      <alignment horizontal="left" vertical="center" wrapText="1"/>
    </xf>
    <xf numFmtId="4" fontId="18" fillId="0" borderId="0" xfId="268" applyNumberFormat="1" applyAlignment="1">
      <alignment vertical="center"/>
    </xf>
    <xf numFmtId="4" fontId="18" fillId="0" borderId="0" xfId="268" applyNumberFormat="1" applyAlignment="1">
      <alignment horizontal="right" vertical="center"/>
    </xf>
    <xf numFmtId="1" fontId="23" fillId="0" borderId="0" xfId="270" applyNumberFormat="1" applyFont="1" applyAlignment="1">
      <alignment horizontal="center" vertical="center"/>
    </xf>
    <xf numFmtId="3" fontId="22" fillId="51" borderId="33" xfId="268" applyNumberFormat="1" applyFont="1" applyFill="1" applyBorder="1" applyAlignment="1">
      <alignment horizontal="center" vertical="center" wrapText="1"/>
    </xf>
    <xf numFmtId="3" fontId="22" fillId="53" borderId="34" xfId="268" applyNumberFormat="1" applyFont="1" applyFill="1" applyBorder="1" applyAlignment="1">
      <alignment horizontal="center" vertical="center" wrapText="1"/>
    </xf>
    <xf numFmtId="167" fontId="22" fillId="52" borderId="33" xfId="268" applyNumberFormat="1" applyFont="1" applyFill="1" applyBorder="1" applyAlignment="1">
      <alignment horizontal="center" vertical="center" wrapText="1"/>
    </xf>
    <xf numFmtId="2" fontId="28" fillId="50" borderId="22" xfId="315" applyNumberFormat="1" applyFont="1" applyFill="1" applyBorder="1" applyAlignment="1">
      <alignment horizontal="center" vertical="center" wrapText="1"/>
    </xf>
    <xf numFmtId="4" fontId="28" fillId="50" borderId="26" xfId="315" applyNumberFormat="1" applyFont="1" applyFill="1" applyBorder="1" applyAlignment="1">
      <alignment horizontal="center" vertical="center" wrapText="1"/>
    </xf>
    <xf numFmtId="0" fontId="28" fillId="50" borderId="32" xfId="315" applyFont="1" applyFill="1" applyBorder="1" applyAlignment="1">
      <alignment horizontal="center" vertical="center" wrapText="1"/>
    </xf>
    <xf numFmtId="0" fontId="29" fillId="0" borderId="29" xfId="257" applyFont="1" applyBorder="1" applyAlignment="1">
      <alignment horizontal="left" vertical="center" wrapText="1"/>
    </xf>
    <xf numFmtId="0" fontId="29" fillId="54" borderId="29" xfId="0" applyFont="1" applyFill="1" applyBorder="1" applyAlignment="1" applyProtection="1">
      <alignment horizontal="left" vertical="center" wrapText="1"/>
      <protection locked="0"/>
    </xf>
    <xf numFmtId="0" fontId="29" fillId="54" borderId="29" xfId="257" applyFont="1" applyFill="1" applyBorder="1" applyAlignment="1">
      <alignment horizontal="left" vertical="center" wrapText="1"/>
    </xf>
    <xf numFmtId="0" fontId="29" fillId="0" borderId="38" xfId="0" applyFont="1" applyBorder="1" applyAlignment="1">
      <alignment horizontal="center" vertical="center"/>
    </xf>
    <xf numFmtId="0" fontId="29" fillId="0" borderId="29" xfId="0" applyFont="1" applyBorder="1" applyAlignment="1">
      <alignment horizontal="center" vertical="center"/>
    </xf>
    <xf numFmtId="0" fontId="59" fillId="0" borderId="29" xfId="269" applyFont="1" applyBorder="1" applyAlignment="1">
      <alignment horizontal="center" vertical="center" wrapText="1"/>
    </xf>
    <xf numFmtId="4" fontId="51" fillId="0" borderId="38" xfId="269" applyNumberFormat="1" applyFont="1" applyBorder="1" applyAlignment="1">
      <alignment horizontal="center" vertical="center" wrapText="1"/>
    </xf>
    <xf numFmtId="4" fontId="51" fillId="0" borderId="29" xfId="269" applyNumberFormat="1" applyFont="1" applyBorder="1" applyAlignment="1">
      <alignment horizontal="center" vertical="center" wrapText="1"/>
    </xf>
    <xf numFmtId="0" fontId="29" fillId="0" borderId="29" xfId="269" applyFont="1" applyBorder="1" applyAlignment="1">
      <alignment horizontal="center" vertical="center" wrapText="1"/>
    </xf>
    <xf numFmtId="4" fontId="29" fillId="0" borderId="38" xfId="0" applyNumberFormat="1" applyFont="1" applyBorder="1" applyAlignment="1">
      <alignment horizontal="center" vertical="center"/>
    </xf>
    <xf numFmtId="4" fontId="29" fillId="0" borderId="29" xfId="0" applyNumberFormat="1" applyFont="1" applyBorder="1" applyAlignment="1">
      <alignment horizontal="center" vertical="center"/>
    </xf>
    <xf numFmtId="4" fontId="29" fillId="0" borderId="29" xfId="269" applyNumberFormat="1" applyFont="1" applyBorder="1" applyAlignment="1">
      <alignment horizontal="center" vertical="center" wrapText="1"/>
    </xf>
    <xf numFmtId="3" fontId="29" fillId="0" borderId="38" xfId="269" applyNumberFormat="1" applyFont="1" applyBorder="1" applyAlignment="1">
      <alignment horizontal="center" vertical="center" wrapText="1"/>
    </xf>
    <xf numFmtId="3" fontId="29" fillId="0" borderId="29" xfId="269" applyNumberFormat="1" applyFont="1" applyBorder="1" applyAlignment="1">
      <alignment horizontal="center" vertical="center" wrapText="1"/>
    </xf>
    <xf numFmtId="0" fontId="29" fillId="0" borderId="0" xfId="269" applyFont="1"/>
    <xf numFmtId="0" fontId="62" fillId="0" borderId="0" xfId="269" applyFont="1"/>
    <xf numFmtId="0" fontId="29" fillId="0" borderId="0" xfId="269" applyFont="1" applyAlignment="1">
      <alignment vertical="center" wrapText="1"/>
    </xf>
    <xf numFmtId="0" fontId="62" fillId="0" borderId="0" xfId="269" applyFont="1" applyAlignment="1">
      <alignment vertical="center" wrapText="1"/>
    </xf>
    <xf numFmtId="0" fontId="29" fillId="0" borderId="0" xfId="269" applyFont="1" applyAlignment="1">
      <alignment wrapText="1"/>
    </xf>
    <xf numFmtId="0" fontId="28" fillId="55" borderId="22" xfId="269" applyFont="1" applyFill="1" applyBorder="1" applyAlignment="1">
      <alignment horizontal="center" vertical="center"/>
    </xf>
    <xf numFmtId="4" fontId="28" fillId="55" borderId="32" xfId="269" applyNumberFormat="1" applyFont="1" applyFill="1" applyBorder="1" applyAlignment="1">
      <alignment horizontal="center" vertical="center"/>
    </xf>
    <xf numFmtId="0" fontId="58" fillId="0" borderId="27" xfId="269" applyFont="1" applyBorder="1" applyAlignment="1">
      <alignment horizontal="center" vertical="center" wrapText="1"/>
    </xf>
    <xf numFmtId="0" fontId="58" fillId="0" borderId="33" xfId="269" applyFont="1" applyBorder="1" applyAlignment="1">
      <alignment horizontal="center" vertical="center" wrapText="1"/>
    </xf>
    <xf numFmtId="0" fontId="58" fillId="0" borderId="34" xfId="269" applyFont="1" applyBorder="1" applyAlignment="1">
      <alignment vertical="center" wrapText="1"/>
    </xf>
    <xf numFmtId="0" fontId="64" fillId="0" borderId="0" xfId="269" applyFont="1" applyAlignment="1">
      <alignment vertical="center" wrapText="1"/>
    </xf>
    <xf numFmtId="0" fontId="58" fillId="0" borderId="21" xfId="269" applyFont="1" applyBorder="1" applyAlignment="1">
      <alignment horizontal="center" vertical="center" wrapText="1"/>
    </xf>
    <xf numFmtId="0" fontId="58" fillId="0" borderId="29" xfId="269" applyFont="1" applyBorder="1" applyAlignment="1">
      <alignment horizontal="center" vertical="center" wrapText="1"/>
    </xf>
    <xf numFmtId="9" fontId="58" fillId="0" borderId="51" xfId="269" applyNumberFormat="1" applyFont="1" applyBorder="1" applyAlignment="1">
      <alignment horizontal="center" vertical="center" wrapText="1"/>
    </xf>
    <xf numFmtId="0" fontId="58" fillId="0" borderId="50" xfId="269" applyFont="1" applyBorder="1" applyAlignment="1">
      <alignment horizontal="center" vertical="center" wrapText="1"/>
    </xf>
    <xf numFmtId="0" fontId="58" fillId="0" borderId="38" xfId="269" applyFont="1" applyBorder="1" applyAlignment="1">
      <alignment horizontal="center" vertical="center" wrapText="1"/>
    </xf>
    <xf numFmtId="0" fontId="58" fillId="0" borderId="51" xfId="269" applyFont="1" applyBorder="1" applyAlignment="1">
      <alignment vertical="center" wrapText="1"/>
    </xf>
    <xf numFmtId="9" fontId="58" fillId="0" borderId="35" xfId="269" applyNumberFormat="1" applyFont="1" applyBorder="1" applyAlignment="1">
      <alignment horizontal="center" vertical="center" wrapText="1"/>
    </xf>
    <xf numFmtId="0" fontId="58" fillId="0" borderId="35" xfId="269" applyFont="1" applyBorder="1" applyAlignment="1">
      <alignment vertical="center" wrapText="1"/>
    </xf>
    <xf numFmtId="4" fontId="62" fillId="0" borderId="0" xfId="269" applyNumberFormat="1" applyFont="1" applyAlignment="1">
      <alignment vertical="center" wrapText="1"/>
    </xf>
    <xf numFmtId="0" fontId="58" fillId="0" borderId="0" xfId="269" applyFont="1" applyAlignment="1">
      <alignment vertical="center" wrapText="1"/>
    </xf>
    <xf numFmtId="0" fontId="59" fillId="0" borderId="0" xfId="269" applyFont="1" applyAlignment="1">
      <alignment horizontal="center" vertical="center" wrapText="1"/>
    </xf>
    <xf numFmtId="0" fontId="65" fillId="0" borderId="0" xfId="269" applyFont="1" applyAlignment="1">
      <alignment horizontal="center" vertical="center" wrapText="1"/>
    </xf>
    <xf numFmtId="0" fontId="66" fillId="0" borderId="0" xfId="269" applyFont="1" applyAlignment="1">
      <alignment horizontal="center" vertical="center" wrapText="1"/>
    </xf>
    <xf numFmtId="0" fontId="59" fillId="0" borderId="0" xfId="269" applyFont="1" applyAlignment="1">
      <alignment vertical="center" wrapText="1"/>
    </xf>
    <xf numFmtId="0" fontId="67" fillId="0" borderId="0" xfId="269" applyFont="1" applyAlignment="1">
      <alignment vertical="center" wrapText="1"/>
    </xf>
    <xf numFmtId="3" fontId="59" fillId="0" borderId="0" xfId="269" applyNumberFormat="1" applyFont="1" applyAlignment="1">
      <alignment horizontal="center" vertical="center" wrapText="1"/>
    </xf>
    <xf numFmtId="174" fontId="29" fillId="0" borderId="0" xfId="269" applyNumberFormat="1" applyFont="1" applyAlignment="1">
      <alignment horizontal="center" vertical="center" wrapText="1"/>
    </xf>
    <xf numFmtId="0" fontId="60" fillId="0" borderId="0" xfId="269" applyFont="1" applyAlignment="1">
      <alignment horizontal="center" vertical="center" wrapText="1"/>
    </xf>
    <xf numFmtId="4" fontId="29" fillId="0" borderId="0" xfId="269" applyNumberFormat="1" applyFont="1" applyAlignment="1">
      <alignment horizontal="right" vertical="center" wrapText="1"/>
    </xf>
    <xf numFmtId="0" fontId="29" fillId="0" borderId="0" xfId="269" applyFont="1" applyAlignment="1">
      <alignment horizontal="center" vertical="center" wrapText="1"/>
    </xf>
    <xf numFmtId="0" fontId="29" fillId="0" borderId="0" xfId="269" applyFont="1" applyAlignment="1">
      <alignment horizontal="center"/>
    </xf>
    <xf numFmtId="0" fontId="61" fillId="0" borderId="0" xfId="269" applyFont="1"/>
    <xf numFmtId="3" fontId="67" fillId="0" borderId="0" xfId="269" applyNumberFormat="1" applyFont="1" applyAlignment="1">
      <alignment horizontal="center"/>
    </xf>
    <xf numFmtId="0" fontId="60" fillId="0" borderId="0" xfId="269" applyFont="1" applyAlignment="1">
      <alignment horizontal="center"/>
    </xf>
    <xf numFmtId="4" fontId="29" fillId="0" borderId="0" xfId="269" applyNumberFormat="1" applyFont="1" applyAlignment="1">
      <alignment horizontal="right"/>
    </xf>
    <xf numFmtId="3" fontId="29" fillId="0" borderId="30" xfId="257" applyNumberFormat="1" applyFont="1" applyBorder="1" applyAlignment="1">
      <alignment horizontal="center" vertical="center" wrapText="1"/>
    </xf>
    <xf numFmtId="3" fontId="29" fillId="0" borderId="45" xfId="257" applyNumberFormat="1" applyFont="1" applyBorder="1" applyAlignment="1">
      <alignment horizontal="center" vertical="center" wrapText="1"/>
    </xf>
    <xf numFmtId="3" fontId="29" fillId="0" borderId="45" xfId="257" applyNumberFormat="1" applyFont="1" applyBorder="1" applyAlignment="1">
      <alignment horizontal="center" vertical="center"/>
    </xf>
    <xf numFmtId="0" fontId="29" fillId="0" borderId="30" xfId="257" applyFont="1" applyBorder="1" applyAlignment="1">
      <alignment horizontal="center" vertical="center" wrapText="1"/>
    </xf>
    <xf numFmtId="0" fontId="29" fillId="0" borderId="45" xfId="257" applyFont="1" applyBorder="1" applyAlignment="1">
      <alignment horizontal="center" vertical="center"/>
    </xf>
    <xf numFmtId="0" fontId="29" fillId="0" borderId="29" xfId="257" applyFont="1" applyBorder="1" applyAlignment="1">
      <alignment horizontal="center" vertical="center" wrapText="1"/>
    </xf>
    <xf numFmtId="0" fontId="29" fillId="0" borderId="29" xfId="257" applyFont="1" applyBorder="1" applyAlignment="1">
      <alignment horizontal="center" vertical="center"/>
    </xf>
    <xf numFmtId="0" fontId="29" fillId="54" borderId="29" xfId="257" applyFont="1" applyFill="1" applyBorder="1" applyAlignment="1">
      <alignment horizontal="center" vertical="center" wrapText="1"/>
    </xf>
    <xf numFmtId="0" fontId="29" fillId="0" borderId="42" xfId="257" applyFont="1" applyBorder="1" applyAlignment="1">
      <alignment horizontal="center" vertical="center"/>
    </xf>
    <xf numFmtId="0" fontId="58" fillId="0" borderId="42" xfId="257" applyFont="1" applyBorder="1" applyAlignment="1">
      <alignment horizontal="center" vertical="center"/>
    </xf>
    <xf numFmtId="0" fontId="29" fillId="0" borderId="30" xfId="257" applyFont="1" applyBorder="1" applyAlignment="1">
      <alignment horizontal="center" vertical="center"/>
    </xf>
    <xf numFmtId="3" fontId="21" fillId="0" borderId="0" xfId="270" applyNumberFormat="1" applyFont="1" applyAlignment="1">
      <alignment horizontal="center" vertical="center"/>
    </xf>
    <xf numFmtId="3" fontId="55" fillId="47" borderId="29" xfId="270" applyNumberFormat="1" applyFont="1" applyFill="1" applyBorder="1" applyAlignment="1">
      <alignment horizontal="center" vertical="center" wrapText="1"/>
    </xf>
    <xf numFmtId="3" fontId="22" fillId="47" borderId="35" xfId="268" applyNumberFormat="1" applyFont="1" applyFill="1" applyBorder="1" applyAlignment="1">
      <alignment horizontal="center" vertical="center"/>
    </xf>
    <xf numFmtId="3" fontId="55" fillId="48" borderId="29" xfId="270" applyNumberFormat="1" applyFont="1" applyFill="1" applyBorder="1" applyAlignment="1">
      <alignment horizontal="center" vertical="center" wrapText="1"/>
    </xf>
    <xf numFmtId="3" fontId="22" fillId="48" borderId="35" xfId="268" applyNumberFormat="1" applyFont="1" applyFill="1" applyBorder="1" applyAlignment="1">
      <alignment horizontal="center" vertical="center"/>
    </xf>
    <xf numFmtId="3" fontId="55" fillId="51" borderId="29" xfId="270" applyNumberFormat="1" applyFont="1" applyFill="1" applyBorder="1" applyAlignment="1">
      <alignment horizontal="center" vertical="center" wrapText="1"/>
    </xf>
    <xf numFmtId="3" fontId="22" fillId="51" borderId="35" xfId="268" applyNumberFormat="1" applyFont="1" applyFill="1" applyBorder="1" applyAlignment="1">
      <alignment horizontal="center" vertical="center"/>
    </xf>
    <xf numFmtId="3" fontId="55" fillId="57" borderId="29" xfId="270" applyNumberFormat="1" applyFont="1" applyFill="1" applyBorder="1" applyAlignment="1">
      <alignment horizontal="center" vertical="center" wrapText="1"/>
    </xf>
    <xf numFmtId="3" fontId="22" fillId="57" borderId="35" xfId="268" applyNumberFormat="1" applyFont="1" applyFill="1" applyBorder="1" applyAlignment="1">
      <alignment horizontal="center" vertical="center"/>
    </xf>
    <xf numFmtId="3" fontId="55" fillId="52" borderId="29" xfId="270" applyNumberFormat="1" applyFont="1" applyFill="1" applyBorder="1" applyAlignment="1">
      <alignment horizontal="center" vertical="center" wrapText="1"/>
    </xf>
    <xf numFmtId="3" fontId="22" fillId="52" borderId="35" xfId="268" applyNumberFormat="1" applyFont="1" applyFill="1" applyBorder="1" applyAlignment="1">
      <alignment horizontal="center" vertical="center"/>
    </xf>
    <xf numFmtId="3" fontId="55" fillId="47" borderId="26" xfId="270" applyNumberFormat="1" applyFont="1" applyFill="1" applyBorder="1" applyAlignment="1">
      <alignment horizontal="center" vertical="center" wrapText="1"/>
    </xf>
    <xf numFmtId="3" fontId="22" fillId="47" borderId="32" xfId="268" applyNumberFormat="1" applyFont="1" applyFill="1" applyBorder="1" applyAlignment="1">
      <alignment horizontal="center" vertical="center"/>
    </xf>
    <xf numFmtId="3" fontId="55" fillId="48" borderId="26" xfId="270" applyNumberFormat="1" applyFont="1" applyFill="1" applyBorder="1" applyAlignment="1">
      <alignment horizontal="center" vertical="center" wrapText="1"/>
    </xf>
    <xf numFmtId="3" fontId="22" fillId="48" borderId="32" xfId="268" applyNumberFormat="1" applyFont="1" applyFill="1" applyBorder="1" applyAlignment="1">
      <alignment horizontal="center" vertical="center"/>
    </xf>
    <xf numFmtId="3" fontId="55" fillId="51" borderId="26" xfId="270" applyNumberFormat="1" applyFont="1" applyFill="1" applyBorder="1" applyAlignment="1">
      <alignment horizontal="center" vertical="center" wrapText="1"/>
    </xf>
    <xf numFmtId="3" fontId="22" fillId="51" borderId="32" xfId="268" applyNumberFormat="1" applyFont="1" applyFill="1" applyBorder="1" applyAlignment="1">
      <alignment horizontal="center" vertical="center"/>
    </xf>
    <xf numFmtId="3" fontId="55" fillId="57" borderId="26" xfId="270" applyNumberFormat="1" applyFont="1" applyFill="1" applyBorder="1" applyAlignment="1">
      <alignment horizontal="center" vertical="center" wrapText="1"/>
    </xf>
    <xf numFmtId="3" fontId="22" fillId="57" borderId="32" xfId="268" applyNumberFormat="1" applyFont="1" applyFill="1" applyBorder="1" applyAlignment="1">
      <alignment horizontal="center" vertical="center"/>
    </xf>
    <xf numFmtId="3" fontId="68" fillId="52" borderId="26" xfId="270" applyNumberFormat="1" applyFont="1" applyFill="1" applyBorder="1" applyAlignment="1">
      <alignment horizontal="center" vertical="center" wrapText="1"/>
    </xf>
    <xf numFmtId="3" fontId="22" fillId="52" borderId="32" xfId="268" applyNumberFormat="1" applyFont="1" applyFill="1" applyBorder="1" applyAlignment="1">
      <alignment horizontal="center" vertical="center"/>
    </xf>
    <xf numFmtId="3" fontId="22" fillId="0" borderId="0" xfId="214" applyNumberFormat="1" applyFont="1" applyAlignment="1">
      <alignment horizontal="center" vertical="center"/>
    </xf>
    <xf numFmtId="3" fontId="17" fillId="47" borderId="29" xfId="214" applyNumberFormat="1" applyFont="1" applyFill="1" applyBorder="1" applyAlignment="1">
      <alignment horizontal="center" vertical="center"/>
    </xf>
    <xf numFmtId="3" fontId="17" fillId="47" borderId="40" xfId="214" applyNumberFormat="1" applyFont="1" applyFill="1" applyBorder="1" applyAlignment="1">
      <alignment horizontal="center" vertical="center"/>
    </xf>
    <xf numFmtId="3" fontId="17" fillId="48" borderId="29" xfId="214" applyNumberFormat="1" applyFont="1" applyFill="1" applyBorder="1" applyAlignment="1">
      <alignment horizontal="center" vertical="center"/>
    </xf>
    <xf numFmtId="3" fontId="17" fillId="48" borderId="35" xfId="214" applyNumberFormat="1" applyFont="1" applyFill="1" applyBorder="1" applyAlignment="1">
      <alignment horizontal="center" vertical="center"/>
    </xf>
    <xf numFmtId="3" fontId="17" fillId="51" borderId="29" xfId="214" applyNumberFormat="1" applyFont="1" applyFill="1" applyBorder="1" applyAlignment="1">
      <alignment horizontal="center" vertical="center"/>
    </xf>
    <xf numFmtId="3" fontId="17" fillId="51" borderId="35" xfId="214" applyNumberFormat="1" applyFont="1" applyFill="1" applyBorder="1" applyAlignment="1">
      <alignment horizontal="center" vertical="center"/>
    </xf>
    <xf numFmtId="3" fontId="17" fillId="57" borderId="29" xfId="214" applyNumberFormat="1" applyFont="1" applyFill="1" applyBorder="1" applyAlignment="1">
      <alignment horizontal="center" vertical="center"/>
    </xf>
    <xf numFmtId="3" fontId="17" fillId="57" borderId="35" xfId="214" applyNumberFormat="1" applyFont="1" applyFill="1" applyBorder="1" applyAlignment="1">
      <alignment horizontal="center" vertical="center"/>
    </xf>
    <xf numFmtId="3" fontId="17" fillId="47" borderId="30" xfId="214" applyNumberFormat="1" applyFont="1" applyFill="1" applyBorder="1" applyAlignment="1">
      <alignment horizontal="center" vertical="center"/>
    </xf>
    <xf numFmtId="3" fontId="18" fillId="47" borderId="29" xfId="214" applyNumberFormat="1" applyFill="1" applyBorder="1" applyAlignment="1">
      <alignment horizontal="center" vertical="center"/>
    </xf>
    <xf numFmtId="3" fontId="18" fillId="47" borderId="30" xfId="214" applyNumberFormat="1" applyFill="1" applyBorder="1" applyAlignment="1">
      <alignment horizontal="center" vertical="center"/>
    </xf>
    <xf numFmtId="3" fontId="18" fillId="48" borderId="29" xfId="214" applyNumberFormat="1" applyFill="1" applyBorder="1" applyAlignment="1">
      <alignment horizontal="center" vertical="center"/>
    </xf>
    <xf numFmtId="3" fontId="18" fillId="48" borderId="35" xfId="214" applyNumberFormat="1" applyFill="1" applyBorder="1" applyAlignment="1">
      <alignment horizontal="center" vertical="center"/>
    </xf>
    <xf numFmtId="3" fontId="18" fillId="51" borderId="29" xfId="214" applyNumberFormat="1" applyFill="1" applyBorder="1" applyAlignment="1">
      <alignment horizontal="center" vertical="center"/>
    </xf>
    <xf numFmtId="3" fontId="18" fillId="51" borderId="35" xfId="214" applyNumberFormat="1" applyFill="1" applyBorder="1" applyAlignment="1">
      <alignment horizontal="center" vertical="center"/>
    </xf>
    <xf numFmtId="3" fontId="18" fillId="57" borderId="29" xfId="214" applyNumberFormat="1" applyFill="1" applyBorder="1" applyAlignment="1">
      <alignment horizontal="center" vertical="center"/>
    </xf>
    <xf numFmtId="3" fontId="18" fillId="57" borderId="35" xfId="214" applyNumberFormat="1" applyFill="1" applyBorder="1" applyAlignment="1">
      <alignment horizontal="center" vertical="center"/>
    </xf>
    <xf numFmtId="3" fontId="22" fillId="47" borderId="52" xfId="214" applyNumberFormat="1" applyFont="1" applyFill="1" applyBorder="1" applyAlignment="1">
      <alignment horizontal="center" vertical="center"/>
    </xf>
    <xf numFmtId="3" fontId="22" fillId="47" borderId="31" xfId="214" applyNumberFormat="1" applyFont="1" applyFill="1" applyBorder="1" applyAlignment="1">
      <alignment horizontal="center" vertical="center"/>
    </xf>
    <xf numFmtId="3" fontId="22" fillId="48" borderId="26" xfId="214" applyNumberFormat="1" applyFont="1" applyFill="1" applyBorder="1" applyAlignment="1">
      <alignment horizontal="center" vertical="center"/>
    </xf>
    <xf numFmtId="3" fontId="22" fillId="48" borderId="32" xfId="214" applyNumberFormat="1" applyFont="1" applyFill="1" applyBorder="1" applyAlignment="1">
      <alignment horizontal="center" vertical="center"/>
    </xf>
    <xf numFmtId="3" fontId="22" fillId="51" borderId="26" xfId="214" applyNumberFormat="1" applyFont="1" applyFill="1" applyBorder="1" applyAlignment="1">
      <alignment horizontal="center" vertical="center"/>
    </xf>
    <xf numFmtId="3" fontId="22" fillId="51" borderId="32" xfId="214" applyNumberFormat="1" applyFont="1" applyFill="1" applyBorder="1" applyAlignment="1">
      <alignment horizontal="center" vertical="center"/>
    </xf>
    <xf numFmtId="3" fontId="22" fillId="57" borderId="26" xfId="214" applyNumberFormat="1" applyFont="1" applyFill="1" applyBorder="1" applyAlignment="1">
      <alignment horizontal="center" vertical="center"/>
    </xf>
    <xf numFmtId="3" fontId="22" fillId="57" borderId="32" xfId="214" applyNumberFormat="1" applyFont="1" applyFill="1" applyBorder="1" applyAlignment="1">
      <alignment horizontal="center" vertical="center"/>
    </xf>
    <xf numFmtId="0" fontId="22" fillId="0" borderId="0" xfId="268" applyFont="1"/>
    <xf numFmtId="3" fontId="22" fillId="0" borderId="19" xfId="268" applyNumberFormat="1" applyFont="1" applyBorder="1" applyAlignment="1">
      <alignment horizontal="center" vertical="center"/>
    </xf>
    <xf numFmtId="3" fontId="22" fillId="0" borderId="19" xfId="268" applyNumberFormat="1" applyFont="1" applyBorder="1" applyAlignment="1">
      <alignment vertical="center"/>
    </xf>
    <xf numFmtId="3" fontId="18" fillId="0" borderId="19" xfId="268" applyNumberFormat="1" applyBorder="1"/>
    <xf numFmtId="4" fontId="22" fillId="54" borderId="0" xfId="268" applyNumberFormat="1" applyFont="1" applyFill="1" applyAlignment="1">
      <alignment horizontal="left" vertical="center"/>
    </xf>
    <xf numFmtId="4" fontId="18" fillId="54" borderId="0" xfId="268" applyNumberFormat="1" applyFill="1" applyAlignment="1">
      <alignment vertical="center"/>
    </xf>
    <xf numFmtId="3" fontId="18" fillId="54" borderId="0" xfId="268" applyNumberFormat="1" applyFill="1"/>
    <xf numFmtId="1" fontId="26" fillId="0" borderId="0" xfId="270" applyNumberFormat="1" applyFont="1" applyAlignment="1">
      <alignment horizontal="center" vertical="center"/>
    </xf>
    <xf numFmtId="0" fontId="57" fillId="0" borderId="0" xfId="268" applyFont="1" applyAlignment="1">
      <alignment horizontal="justify" vertical="center" wrapText="1"/>
    </xf>
    <xf numFmtId="3" fontId="68" fillId="0" borderId="0" xfId="268" applyNumberFormat="1" applyFont="1" applyAlignment="1">
      <alignment horizontal="right"/>
    </xf>
    <xf numFmtId="3" fontId="29" fillId="0" borderId="40" xfId="257" applyNumberFormat="1" applyFont="1" applyBorder="1" applyAlignment="1">
      <alignment horizontal="center" vertical="center" wrapText="1"/>
    </xf>
    <xf numFmtId="0" fontId="18" fillId="0" borderId="0" xfId="268" applyAlignment="1">
      <alignment wrapText="1"/>
    </xf>
    <xf numFmtId="3" fontId="18" fillId="0" borderId="0" xfId="268" applyNumberFormat="1" applyAlignment="1">
      <alignment wrapText="1"/>
    </xf>
    <xf numFmtId="3" fontId="73" fillId="58" borderId="22" xfId="252" applyNumberFormat="1" applyFont="1" applyFill="1" applyBorder="1" applyAlignment="1">
      <alignment horizontal="center" vertical="center" wrapText="1"/>
    </xf>
    <xf numFmtId="3" fontId="73" fillId="58" borderId="26" xfId="252" applyNumberFormat="1" applyFont="1" applyFill="1" applyBorder="1" applyAlignment="1">
      <alignment horizontal="center" vertical="center" wrapText="1"/>
    </xf>
    <xf numFmtId="3" fontId="73" fillId="58" borderId="32" xfId="252" applyNumberFormat="1" applyFont="1" applyFill="1" applyBorder="1" applyAlignment="1">
      <alignment horizontal="center" vertical="center" wrapText="1"/>
    </xf>
    <xf numFmtId="3" fontId="71" fillId="58" borderId="27" xfId="268" applyNumberFormat="1" applyFont="1" applyFill="1" applyBorder="1" applyAlignment="1">
      <alignment horizontal="center" vertical="center"/>
    </xf>
    <xf numFmtId="3" fontId="71" fillId="58" borderId="33" xfId="268" applyNumberFormat="1" applyFont="1" applyFill="1" applyBorder="1" applyAlignment="1">
      <alignment horizontal="center" vertical="center"/>
    </xf>
    <xf numFmtId="3" fontId="71" fillId="58" borderId="34" xfId="268" applyNumberFormat="1" applyFont="1" applyFill="1" applyBorder="1" applyAlignment="1">
      <alignment horizontal="center" vertical="center"/>
    </xf>
    <xf numFmtId="3" fontId="71" fillId="58" borderId="21" xfId="268" applyNumberFormat="1" applyFont="1" applyFill="1" applyBorder="1" applyAlignment="1">
      <alignment horizontal="center" vertical="center"/>
    </xf>
    <xf numFmtId="3" fontId="71" fillId="58" borderId="29" xfId="268" applyNumberFormat="1" applyFont="1" applyFill="1" applyBorder="1" applyAlignment="1">
      <alignment horizontal="center" vertical="center"/>
    </xf>
    <xf numFmtId="3" fontId="71" fillId="58" borderId="35" xfId="268" applyNumberFormat="1" applyFont="1" applyFill="1" applyBorder="1" applyAlignment="1">
      <alignment horizontal="center" vertical="center"/>
    </xf>
    <xf numFmtId="3" fontId="71" fillId="58" borderId="22" xfId="268" applyNumberFormat="1" applyFont="1" applyFill="1" applyBorder="1" applyAlignment="1">
      <alignment horizontal="center" vertical="center"/>
    </xf>
    <xf numFmtId="3" fontId="71" fillId="58" borderId="26" xfId="268" applyNumberFormat="1" applyFont="1" applyFill="1" applyBorder="1" applyAlignment="1">
      <alignment horizontal="center" vertical="center"/>
    </xf>
    <xf numFmtId="3" fontId="71" fillId="58" borderId="32" xfId="268" applyNumberFormat="1" applyFont="1" applyFill="1" applyBorder="1" applyAlignment="1">
      <alignment horizontal="center" vertical="center"/>
    </xf>
    <xf numFmtId="0" fontId="18" fillId="58" borderId="29" xfId="268" applyFill="1" applyBorder="1"/>
    <xf numFmtId="0" fontId="18" fillId="58" borderId="35" xfId="268" applyFill="1" applyBorder="1"/>
    <xf numFmtId="0" fontId="22" fillId="58" borderId="26" xfId="268" applyFont="1" applyFill="1" applyBorder="1" applyAlignment="1">
      <alignment horizontal="center"/>
    </xf>
    <xf numFmtId="0" fontId="18" fillId="58" borderId="26" xfId="268" applyFill="1" applyBorder="1"/>
    <xf numFmtId="0" fontId="18" fillId="58" borderId="32" xfId="268" applyFill="1" applyBorder="1"/>
    <xf numFmtId="3" fontId="22" fillId="58" borderId="29" xfId="268" applyNumberFormat="1" applyFont="1" applyFill="1" applyBorder="1" applyAlignment="1">
      <alignment horizontal="center" vertical="center"/>
    </xf>
    <xf numFmtId="3" fontId="22" fillId="58" borderId="35" xfId="268" applyNumberFormat="1" applyFont="1" applyFill="1" applyBorder="1" applyAlignment="1">
      <alignment horizontal="center" vertical="center"/>
    </xf>
    <xf numFmtId="3" fontId="22" fillId="58" borderId="26" xfId="268" applyNumberFormat="1" applyFont="1" applyFill="1" applyBorder="1" applyAlignment="1">
      <alignment horizontal="center" vertical="center"/>
    </xf>
    <xf numFmtId="3" fontId="22" fillId="58" borderId="32" xfId="268" applyNumberFormat="1" applyFont="1" applyFill="1" applyBorder="1" applyAlignment="1">
      <alignment horizontal="center" vertical="center"/>
    </xf>
    <xf numFmtId="3" fontId="23" fillId="61" borderId="21" xfId="270" applyNumberFormat="1" applyFont="1" applyFill="1" applyBorder="1" applyAlignment="1">
      <alignment horizontal="center" vertical="center" wrapText="1"/>
    </xf>
    <xf numFmtId="3" fontId="23" fillId="61" borderId="22" xfId="270" applyNumberFormat="1" applyFont="1" applyFill="1" applyBorder="1" applyAlignment="1">
      <alignment horizontal="center" vertical="center" wrapText="1"/>
    </xf>
    <xf numFmtId="3" fontId="73" fillId="61" borderId="26" xfId="252" applyNumberFormat="1" applyFont="1" applyFill="1" applyBorder="1" applyAlignment="1">
      <alignment horizontal="center" vertical="center" wrapText="1"/>
    </xf>
    <xf numFmtId="3" fontId="73" fillId="61" borderId="31" xfId="252" applyNumberFormat="1" applyFont="1" applyFill="1" applyBorder="1" applyAlignment="1">
      <alignment horizontal="center" vertical="center" wrapText="1"/>
    </xf>
    <xf numFmtId="3" fontId="72" fillId="61" borderId="34" xfId="252" applyNumberFormat="1" applyFont="1" applyFill="1" applyBorder="1" applyAlignment="1">
      <alignment horizontal="center" vertical="center" wrapText="1"/>
    </xf>
    <xf numFmtId="3" fontId="72" fillId="61" borderId="35" xfId="252" applyNumberFormat="1" applyFont="1" applyFill="1" applyBorder="1" applyAlignment="1">
      <alignment horizontal="center" vertical="center" wrapText="1"/>
    </xf>
    <xf numFmtId="3" fontId="25" fillId="61" borderId="26" xfId="252" applyNumberFormat="1" applyFont="1" applyFill="1" applyBorder="1" applyAlignment="1">
      <alignment horizontal="center" vertical="center" wrapText="1"/>
    </xf>
    <xf numFmtId="3" fontId="25" fillId="61" borderId="26" xfId="252" applyNumberFormat="1" applyFont="1" applyFill="1" applyBorder="1" applyAlignment="1">
      <alignment horizontal="center" vertical="center"/>
    </xf>
    <xf numFmtId="3" fontId="72" fillId="61" borderId="32" xfId="252" applyNumberFormat="1" applyFont="1" applyFill="1" applyBorder="1" applyAlignment="1">
      <alignment horizontal="center" vertical="center" wrapText="1"/>
    </xf>
    <xf numFmtId="3" fontId="55" fillId="61" borderId="29" xfId="270" applyNumberFormat="1" applyFont="1" applyFill="1" applyBorder="1" applyAlignment="1">
      <alignment horizontal="center" vertical="center" wrapText="1"/>
    </xf>
    <xf numFmtId="3" fontId="55" fillId="61" borderId="26" xfId="270" applyNumberFormat="1" applyFont="1" applyFill="1" applyBorder="1" applyAlignment="1">
      <alignment horizontal="center" vertical="center" wrapText="1"/>
    </xf>
    <xf numFmtId="3" fontId="17" fillId="61" borderId="29" xfId="214" applyNumberFormat="1" applyFont="1" applyFill="1" applyBorder="1" applyAlignment="1">
      <alignment horizontal="center" vertical="center"/>
    </xf>
    <xf numFmtId="3" fontId="18" fillId="61" borderId="29" xfId="214" applyNumberFormat="1" applyFill="1" applyBorder="1" applyAlignment="1">
      <alignment horizontal="center" vertical="center"/>
    </xf>
    <xf numFmtId="3" fontId="22" fillId="61" borderId="52" xfId="214" applyNumberFormat="1" applyFont="1" applyFill="1" applyBorder="1" applyAlignment="1">
      <alignment horizontal="center" vertical="center"/>
    </xf>
    <xf numFmtId="3" fontId="22" fillId="61" borderId="21" xfId="268" applyNumberFormat="1" applyFont="1" applyFill="1" applyBorder="1" applyAlignment="1">
      <alignment horizontal="center" vertical="center" wrapText="1"/>
    </xf>
    <xf numFmtId="3" fontId="22" fillId="61" borderId="22" xfId="268" applyNumberFormat="1" applyFont="1" applyFill="1" applyBorder="1" applyAlignment="1">
      <alignment horizontal="center" vertical="center" wrapText="1"/>
    </xf>
    <xf numFmtId="3" fontId="20" fillId="63" borderId="29" xfId="268" applyNumberFormat="1" applyFont="1" applyFill="1" applyBorder="1" applyAlignment="1">
      <alignment horizontal="center" vertical="center" wrapText="1"/>
    </xf>
    <xf numFmtId="0" fontId="56" fillId="63" borderId="35" xfId="269" applyFont="1" applyFill="1" applyBorder="1" applyAlignment="1">
      <alignment vertical="center" wrapText="1"/>
    </xf>
    <xf numFmtId="0" fontId="56" fillId="63" borderId="32" xfId="269" applyFont="1" applyFill="1" applyBorder="1" applyAlignment="1">
      <alignment vertical="center" wrapText="1"/>
    </xf>
    <xf numFmtId="3" fontId="20" fillId="64" borderId="21" xfId="268" applyNumberFormat="1" applyFont="1" applyFill="1" applyBorder="1" applyAlignment="1">
      <alignment horizontal="center" vertical="center" wrapText="1"/>
    </xf>
    <xf numFmtId="3" fontId="20" fillId="64" borderId="29" xfId="268" applyNumberFormat="1" applyFont="1" applyFill="1" applyBorder="1" applyAlignment="1">
      <alignment horizontal="center" vertical="center" wrapText="1"/>
    </xf>
    <xf numFmtId="3" fontId="20" fillId="64" borderId="35" xfId="268" applyNumberFormat="1" applyFont="1" applyFill="1" applyBorder="1" applyAlignment="1">
      <alignment horizontal="center" vertical="center" wrapText="1"/>
    </xf>
    <xf numFmtId="3" fontId="72" fillId="61" borderId="51" xfId="252" applyNumberFormat="1" applyFont="1" applyFill="1" applyBorder="1" applyAlignment="1">
      <alignment horizontal="center" vertical="center" wrapText="1"/>
    </xf>
    <xf numFmtId="3" fontId="71" fillId="58" borderId="50" xfId="268" applyNumberFormat="1" applyFont="1" applyFill="1" applyBorder="1" applyAlignment="1">
      <alignment horizontal="center" vertical="center"/>
    </xf>
    <xf numFmtId="3" fontId="71" fillId="58" borderId="38" xfId="268" applyNumberFormat="1" applyFont="1" applyFill="1" applyBorder="1" applyAlignment="1">
      <alignment horizontal="center" vertical="center"/>
    </xf>
    <xf numFmtId="3" fontId="71" fillId="58" borderId="51" xfId="268" applyNumberFormat="1" applyFont="1" applyFill="1" applyBorder="1" applyAlignment="1">
      <alignment horizontal="center" vertical="center"/>
    </xf>
    <xf numFmtId="3" fontId="22" fillId="60" borderId="33" xfId="268" applyNumberFormat="1" applyFont="1" applyFill="1" applyBorder="1" applyAlignment="1">
      <alignment horizontal="center" vertical="center" wrapText="1"/>
    </xf>
    <xf numFmtId="3" fontId="20" fillId="58" borderId="32" xfId="268" applyNumberFormat="1" applyFont="1" applyFill="1" applyBorder="1" applyAlignment="1">
      <alignment horizontal="center" vertical="center" wrapText="1" shrinkToFit="1"/>
    </xf>
    <xf numFmtId="3" fontId="20" fillId="61" borderId="32" xfId="268" applyNumberFormat="1" applyFont="1" applyFill="1" applyBorder="1" applyAlignment="1">
      <alignment horizontal="center" vertical="center" wrapText="1"/>
    </xf>
    <xf numFmtId="0" fontId="20" fillId="58" borderId="29" xfId="268" applyFont="1" applyFill="1" applyBorder="1" applyAlignment="1">
      <alignment horizontal="center" vertical="center"/>
    </xf>
    <xf numFmtId="3" fontId="20" fillId="58" borderId="22" xfId="268" applyNumberFormat="1" applyFont="1" applyFill="1" applyBorder="1" applyAlignment="1">
      <alignment horizontal="center" vertical="center" wrapText="1"/>
    </xf>
    <xf numFmtId="3" fontId="55" fillId="66" borderId="29" xfId="270" applyNumberFormat="1" applyFont="1" applyFill="1" applyBorder="1" applyAlignment="1">
      <alignment horizontal="center" vertical="center" wrapText="1"/>
    </xf>
    <xf numFmtId="3" fontId="22" fillId="66" borderId="35" xfId="268" applyNumberFormat="1" applyFont="1" applyFill="1" applyBorder="1" applyAlignment="1">
      <alignment horizontal="center" vertical="center"/>
    </xf>
    <xf numFmtId="3" fontId="55" fillId="66" borderId="26" xfId="270" applyNumberFormat="1" applyFont="1" applyFill="1" applyBorder="1" applyAlignment="1">
      <alignment horizontal="center" vertical="center" wrapText="1"/>
    </xf>
    <xf numFmtId="3" fontId="22" fillId="66" borderId="32" xfId="268" applyNumberFormat="1" applyFont="1" applyFill="1" applyBorder="1" applyAlignment="1">
      <alignment horizontal="center" vertical="center"/>
    </xf>
    <xf numFmtId="3" fontId="17" fillId="66" borderId="29" xfId="214" applyNumberFormat="1" applyFont="1" applyFill="1" applyBorder="1" applyAlignment="1">
      <alignment horizontal="center" vertical="center"/>
    </xf>
    <xf numFmtId="3" fontId="17" fillId="66" borderId="35" xfId="214" applyNumberFormat="1" applyFont="1" applyFill="1" applyBorder="1" applyAlignment="1">
      <alignment horizontal="center" vertical="center"/>
    </xf>
    <xf numFmtId="3" fontId="18" fillId="66" borderId="29" xfId="214" applyNumberFormat="1" applyFill="1" applyBorder="1" applyAlignment="1">
      <alignment horizontal="center" vertical="center"/>
    </xf>
    <xf numFmtId="3" fontId="18" fillId="66" borderId="35" xfId="214" applyNumberFormat="1" applyFill="1" applyBorder="1" applyAlignment="1">
      <alignment horizontal="center" vertical="center"/>
    </xf>
    <xf numFmtId="3" fontId="22" fillId="66" borderId="26" xfId="214" applyNumberFormat="1" applyFont="1" applyFill="1" applyBorder="1" applyAlignment="1">
      <alignment horizontal="center" vertical="center"/>
    </xf>
    <xf numFmtId="3" fontId="22" fillId="66" borderId="32" xfId="214" applyNumberFormat="1" applyFont="1" applyFill="1" applyBorder="1" applyAlignment="1">
      <alignment horizontal="center" vertical="center"/>
    </xf>
    <xf numFmtId="0" fontId="74" fillId="0" borderId="0" xfId="268" applyFont="1" applyAlignment="1">
      <alignment vertical="center"/>
    </xf>
    <xf numFmtId="3" fontId="20" fillId="61" borderId="25" xfId="268" applyNumberFormat="1" applyFont="1" applyFill="1" applyBorder="1" applyAlignment="1">
      <alignment horizontal="center" vertical="center" wrapText="1"/>
    </xf>
    <xf numFmtId="0" fontId="20" fillId="58" borderId="21" xfId="268" applyFont="1" applyFill="1" applyBorder="1" applyAlignment="1">
      <alignment horizontal="center" vertical="center"/>
    </xf>
    <xf numFmtId="0" fontId="18" fillId="58" borderId="21" xfId="268" applyFill="1" applyBorder="1"/>
    <xf numFmtId="0" fontId="22" fillId="58" borderId="22" xfId="268" applyFont="1" applyFill="1" applyBorder="1" applyAlignment="1">
      <alignment horizontal="center"/>
    </xf>
    <xf numFmtId="3" fontId="28" fillId="61" borderId="26" xfId="269" applyNumberFormat="1" applyFont="1" applyFill="1" applyBorder="1" applyAlignment="1">
      <alignment horizontal="center" vertical="center" wrapText="1"/>
    </xf>
    <xf numFmtId="4" fontId="28" fillId="57" borderId="26" xfId="269" applyNumberFormat="1" applyFont="1" applyFill="1" applyBorder="1" applyAlignment="1">
      <alignment horizontal="center" vertical="center" wrapText="1"/>
    </xf>
    <xf numFmtId="4" fontId="28" fillId="65" borderId="26" xfId="269" applyNumberFormat="1" applyFont="1" applyFill="1" applyBorder="1" applyAlignment="1">
      <alignment horizontal="center" vertical="center" wrapText="1"/>
    </xf>
    <xf numFmtId="4" fontId="51" fillId="0" borderId="44" xfId="269" applyNumberFormat="1" applyFont="1" applyBorder="1" applyAlignment="1">
      <alignment horizontal="center" vertical="center" wrapText="1"/>
    </xf>
    <xf numFmtId="0" fontId="29" fillId="0" borderId="44" xfId="0" applyFont="1" applyBorder="1" applyAlignment="1">
      <alignment horizontal="center" vertical="center"/>
    </xf>
    <xf numFmtId="0" fontId="29" fillId="0" borderId="44" xfId="269" applyFont="1" applyBorder="1" applyAlignment="1">
      <alignment horizontal="center" vertical="center" wrapText="1"/>
    </xf>
    <xf numFmtId="0" fontId="29" fillId="0" borderId="43" xfId="269" applyFont="1" applyBorder="1" applyAlignment="1">
      <alignment horizontal="center" vertical="center" wrapText="1"/>
    </xf>
    <xf numFmtId="0" fontId="60" fillId="0" borderId="43" xfId="0" applyFont="1" applyBorder="1" applyAlignment="1">
      <alignment horizontal="center" vertical="center"/>
    </xf>
    <xf numFmtId="4" fontId="28" fillId="65" borderId="22" xfId="269" applyNumberFormat="1" applyFont="1" applyFill="1" applyBorder="1" applyAlignment="1">
      <alignment horizontal="center" vertical="center" wrapText="1"/>
    </xf>
    <xf numFmtId="4" fontId="28" fillId="61" borderId="32" xfId="269" applyNumberFormat="1" applyFont="1" applyFill="1" applyBorder="1" applyAlignment="1">
      <alignment horizontal="center" vertical="center" wrapText="1"/>
    </xf>
    <xf numFmtId="4" fontId="28" fillId="57" borderId="22" xfId="269" applyNumberFormat="1" applyFont="1" applyFill="1" applyBorder="1" applyAlignment="1">
      <alignment horizontal="center" vertical="center" wrapText="1"/>
    </xf>
    <xf numFmtId="1" fontId="51" fillId="52" borderId="22" xfId="269" applyNumberFormat="1" applyFont="1" applyFill="1" applyBorder="1" applyAlignment="1">
      <alignment horizontal="center" vertical="center" wrapText="1"/>
    </xf>
    <xf numFmtId="1" fontId="28" fillId="52" borderId="26" xfId="269" applyNumberFormat="1" applyFont="1" applyFill="1" applyBorder="1" applyAlignment="1">
      <alignment horizontal="center" vertical="center" wrapText="1"/>
    </xf>
    <xf numFmtId="1" fontId="29" fillId="0" borderId="38" xfId="269" applyNumberFormat="1" applyFont="1" applyBorder="1" applyAlignment="1">
      <alignment horizontal="center" vertical="center" wrapText="1"/>
    </xf>
    <xf numFmtId="1" fontId="59" fillId="0" borderId="0" xfId="269" applyNumberFormat="1" applyFont="1" applyAlignment="1">
      <alignment vertical="center" wrapText="1"/>
    </xf>
    <xf numFmtId="1" fontId="59" fillId="0" borderId="0" xfId="269" applyNumberFormat="1" applyFont="1" applyAlignment="1">
      <alignment horizontal="center" vertical="center" wrapText="1"/>
    </xf>
    <xf numFmtId="1" fontId="29" fillId="0" borderId="0" xfId="269" applyNumberFormat="1" applyFont="1" applyAlignment="1">
      <alignment horizontal="center" vertical="center" wrapText="1"/>
    </xf>
    <xf numFmtId="1" fontId="29" fillId="0" borderId="0" xfId="269" applyNumberFormat="1" applyFont="1"/>
    <xf numFmtId="1" fontId="61" fillId="0" borderId="0" xfId="269" applyNumberFormat="1" applyFont="1"/>
    <xf numFmtId="1" fontId="67" fillId="0" borderId="0" xfId="269" applyNumberFormat="1" applyFont="1" applyAlignment="1">
      <alignment horizontal="center"/>
    </xf>
    <xf numFmtId="4" fontId="28" fillId="57" borderId="32" xfId="269" applyNumberFormat="1" applyFont="1" applyFill="1" applyBorder="1" applyAlignment="1">
      <alignment horizontal="center" vertical="center" wrapText="1"/>
    </xf>
    <xf numFmtId="1" fontId="29" fillId="0" borderId="50" xfId="269" applyNumberFormat="1" applyFont="1" applyBorder="1" applyAlignment="1">
      <alignment horizontal="center" vertical="center" wrapText="1"/>
    </xf>
    <xf numFmtId="4" fontId="51" fillId="0" borderId="51" xfId="269" applyNumberFormat="1" applyFont="1" applyBorder="1" applyAlignment="1">
      <alignment horizontal="center" vertical="center" wrapText="1"/>
    </xf>
    <xf numFmtId="4" fontId="51" fillId="0" borderId="35" xfId="269" applyNumberFormat="1" applyFont="1" applyBorder="1" applyAlignment="1">
      <alignment horizontal="center" vertical="center" wrapText="1"/>
    </xf>
    <xf numFmtId="0" fontId="29" fillId="0" borderId="35" xfId="0" applyFont="1" applyBorder="1" applyAlignment="1">
      <alignment horizontal="center" vertical="center"/>
    </xf>
    <xf numFmtId="0" fontId="29" fillId="0" borderId="35" xfId="269" applyFont="1" applyBorder="1" applyAlignment="1">
      <alignment horizontal="center" vertical="center" wrapText="1"/>
    </xf>
    <xf numFmtId="4" fontId="28" fillId="65" borderId="32" xfId="269" applyNumberFormat="1" applyFont="1" applyFill="1" applyBorder="1" applyAlignment="1">
      <alignment horizontal="center" vertical="center" wrapText="1"/>
    </xf>
    <xf numFmtId="4" fontId="51" fillId="0" borderId="50" xfId="269" applyNumberFormat="1" applyFont="1" applyBorder="1" applyAlignment="1">
      <alignment horizontal="center" vertical="center" wrapText="1"/>
    </xf>
    <xf numFmtId="4" fontId="51" fillId="0" borderId="21" xfId="269" applyNumberFormat="1" applyFont="1" applyBorder="1" applyAlignment="1">
      <alignment horizontal="center" vertical="center" wrapText="1"/>
    </xf>
    <xf numFmtId="0" fontId="29" fillId="0" borderId="21" xfId="0" applyFont="1" applyBorder="1" applyAlignment="1">
      <alignment horizontal="center" vertical="center"/>
    </xf>
    <xf numFmtId="0" fontId="29" fillId="0" borderId="21" xfId="269" applyFont="1" applyBorder="1" applyAlignment="1">
      <alignment horizontal="center" vertical="center" wrapText="1"/>
    </xf>
    <xf numFmtId="0" fontId="60" fillId="0" borderId="35" xfId="0" applyFont="1" applyBorder="1" applyAlignment="1">
      <alignment horizontal="center" vertical="center"/>
    </xf>
    <xf numFmtId="4" fontId="51" fillId="0" borderId="69" xfId="269" applyNumberFormat="1" applyFont="1" applyBorder="1" applyAlignment="1">
      <alignment horizontal="center" vertical="center" wrapText="1"/>
    </xf>
    <xf numFmtId="0" fontId="29" fillId="0" borderId="50" xfId="0" applyFont="1" applyBorder="1" applyAlignment="1">
      <alignment horizontal="center" vertical="center"/>
    </xf>
    <xf numFmtId="0" fontId="29" fillId="0" borderId="69" xfId="0" applyFont="1" applyBorder="1" applyAlignment="1">
      <alignment horizontal="center" vertical="center"/>
    </xf>
    <xf numFmtId="0" fontId="29" fillId="0" borderId="50" xfId="269" applyFont="1" applyBorder="1" applyAlignment="1">
      <alignment horizontal="center" vertical="center" wrapText="1"/>
    </xf>
    <xf numFmtId="0" fontId="29" fillId="0" borderId="69" xfId="269" applyFont="1" applyBorder="1" applyAlignment="1">
      <alignment horizontal="center" vertical="center" wrapText="1"/>
    </xf>
    <xf numFmtId="0" fontId="29" fillId="0" borderId="36" xfId="269" applyFont="1" applyBorder="1" applyAlignment="1">
      <alignment horizontal="center" vertical="center" wrapText="1"/>
    </xf>
    <xf numFmtId="0" fontId="60" fillId="0" borderId="21" xfId="0" applyFont="1" applyBorder="1" applyAlignment="1">
      <alignment horizontal="center" vertical="center"/>
    </xf>
    <xf numFmtId="0" fontId="60" fillId="0" borderId="36" xfId="0" applyFont="1" applyBorder="1" applyAlignment="1">
      <alignment horizontal="center" vertical="center"/>
    </xf>
    <xf numFmtId="0" fontId="64" fillId="0" borderId="0" xfId="269" applyFont="1"/>
    <xf numFmtId="0" fontId="29" fillId="0" borderId="38" xfId="269" applyFont="1" applyBorder="1" applyAlignment="1">
      <alignment horizontal="center" vertical="center" wrapText="1"/>
    </xf>
    <xf numFmtId="2" fontId="29" fillId="0" borderId="29" xfId="257" applyNumberFormat="1" applyFont="1" applyBorder="1" applyAlignment="1">
      <alignment vertical="center" wrapText="1"/>
    </xf>
    <xf numFmtId="0" fontId="29" fillId="54" borderId="29" xfId="0" applyFont="1" applyFill="1" applyBorder="1" applyAlignment="1">
      <alignment vertical="center" wrapText="1"/>
    </xf>
    <xf numFmtId="0" fontId="51" fillId="0" borderId="26" xfId="269" applyFont="1" applyBorder="1" applyAlignment="1">
      <alignment horizontal="center" vertical="center" wrapText="1"/>
    </xf>
    <xf numFmtId="0" fontId="76" fillId="0" borderId="38" xfId="269" applyFont="1" applyBorder="1" applyAlignment="1">
      <alignment horizontal="center" vertical="center" wrapText="1"/>
    </xf>
    <xf numFmtId="0" fontId="58" fillId="0" borderId="29" xfId="257" applyFont="1" applyBorder="1" applyAlignment="1">
      <alignment vertical="center" wrapText="1"/>
    </xf>
    <xf numFmtId="0" fontId="59" fillId="0" borderId="29" xfId="252" applyFont="1" applyBorder="1" applyAlignment="1">
      <alignment horizontal="left" vertical="center" wrapText="1"/>
    </xf>
    <xf numFmtId="0" fontId="58" fillId="0" borderId="29" xfId="0" applyFont="1" applyBorder="1" applyAlignment="1">
      <alignment horizontal="left" vertical="center" wrapText="1"/>
    </xf>
    <xf numFmtId="0" fontId="77" fillId="0" borderId="26" xfId="269" applyFont="1" applyBorder="1" applyAlignment="1">
      <alignment horizontal="center" vertical="center" wrapText="1"/>
    </xf>
    <xf numFmtId="167" fontId="22" fillId="49" borderId="33" xfId="268" applyNumberFormat="1" applyFont="1" applyFill="1" applyBorder="1" applyAlignment="1">
      <alignment horizontal="center" vertical="center" wrapText="1"/>
    </xf>
    <xf numFmtId="167" fontId="22" fillId="49" borderId="29" xfId="268" applyNumberFormat="1" applyFont="1" applyFill="1" applyBorder="1" applyAlignment="1">
      <alignment horizontal="center" vertical="center" wrapText="1"/>
    </xf>
    <xf numFmtId="3" fontId="22" fillId="51" borderId="29" xfId="268" applyNumberFormat="1" applyFont="1" applyFill="1" applyBorder="1" applyAlignment="1">
      <alignment horizontal="center" vertical="center" wrapText="1"/>
    </xf>
    <xf numFmtId="3" fontId="22" fillId="60" borderId="29" xfId="268" applyNumberFormat="1" applyFont="1" applyFill="1" applyBorder="1" applyAlignment="1">
      <alignment horizontal="center" vertical="center" wrapText="1"/>
    </xf>
    <xf numFmtId="167" fontId="22" fillId="52" borderId="29" xfId="268" applyNumberFormat="1" applyFont="1" applyFill="1" applyBorder="1" applyAlignment="1">
      <alignment horizontal="center" vertical="center" wrapText="1"/>
    </xf>
    <xf numFmtId="3" fontId="22" fillId="53" borderId="35" xfId="268" applyNumberFormat="1" applyFont="1" applyFill="1" applyBorder="1" applyAlignment="1">
      <alignment horizontal="center" vertical="center" wrapText="1"/>
    </xf>
    <xf numFmtId="4" fontId="22" fillId="49" borderId="29" xfId="268" applyNumberFormat="1" applyFont="1" applyFill="1" applyBorder="1" applyAlignment="1">
      <alignment horizontal="right" vertical="center" wrapText="1"/>
    </xf>
    <xf numFmtId="4" fontId="22" fillId="51" borderId="29" xfId="268" applyNumberFormat="1" applyFont="1" applyFill="1" applyBorder="1" applyAlignment="1">
      <alignment horizontal="right" vertical="center" wrapText="1"/>
    </xf>
    <xf numFmtId="4" fontId="22" fillId="60" borderId="29" xfId="268" applyNumberFormat="1" applyFont="1" applyFill="1" applyBorder="1" applyAlignment="1">
      <alignment horizontal="right" vertical="center" wrapText="1"/>
    </xf>
    <xf numFmtId="4" fontId="22" fillId="52" borderId="29" xfId="268" applyNumberFormat="1" applyFont="1" applyFill="1" applyBorder="1" applyAlignment="1">
      <alignment horizontal="right" vertical="center" wrapText="1"/>
    </xf>
    <xf numFmtId="4" fontId="22" fillId="53" borderId="35" xfId="268" applyNumberFormat="1" applyFont="1" applyFill="1" applyBorder="1" applyAlignment="1">
      <alignment horizontal="right" vertical="center" wrapText="1"/>
    </xf>
    <xf numFmtId="3" fontId="78" fillId="61" borderId="29" xfId="268" applyNumberFormat="1" applyFont="1" applyFill="1" applyBorder="1" applyAlignment="1">
      <alignment horizontal="center" vertical="center"/>
    </xf>
    <xf numFmtId="3" fontId="78" fillId="61" borderId="35" xfId="268" applyNumberFormat="1" applyFont="1" applyFill="1" applyBorder="1" applyAlignment="1">
      <alignment horizontal="center" vertical="center"/>
    </xf>
    <xf numFmtId="3" fontId="78" fillId="61" borderId="21" xfId="268" applyNumberFormat="1" applyFont="1" applyFill="1" applyBorder="1" applyAlignment="1">
      <alignment horizontal="center" vertical="center"/>
    </xf>
    <xf numFmtId="3" fontId="78" fillId="58" borderId="26" xfId="268" applyNumberFormat="1" applyFont="1" applyFill="1" applyBorder="1" applyAlignment="1">
      <alignment horizontal="center" vertical="center"/>
    </xf>
    <xf numFmtId="3" fontId="78" fillId="58" borderId="32" xfId="268" applyNumberFormat="1" applyFont="1" applyFill="1" applyBorder="1" applyAlignment="1">
      <alignment horizontal="center" vertical="center"/>
    </xf>
    <xf numFmtId="3" fontId="78" fillId="58" borderId="22" xfId="268" applyNumberFormat="1" applyFont="1" applyFill="1" applyBorder="1" applyAlignment="1">
      <alignment horizontal="center" vertical="center"/>
    </xf>
    <xf numFmtId="3" fontId="78" fillId="61" borderId="30" xfId="268" applyNumberFormat="1" applyFont="1" applyFill="1" applyBorder="1" applyAlignment="1">
      <alignment horizontal="center" vertical="center"/>
    </xf>
    <xf numFmtId="3" fontId="78" fillId="58" borderId="31" xfId="268" applyNumberFormat="1" applyFont="1" applyFill="1" applyBorder="1" applyAlignment="1">
      <alignment horizontal="center" vertical="center"/>
    </xf>
    <xf numFmtId="43" fontId="78" fillId="61" borderId="29" xfId="316" applyFont="1" applyFill="1" applyBorder="1" applyAlignment="1">
      <alignment horizontal="center" vertical="center"/>
    </xf>
    <xf numFmtId="43" fontId="78" fillId="61" borderId="35" xfId="316" applyFont="1" applyFill="1" applyBorder="1" applyAlignment="1">
      <alignment horizontal="center" vertical="center"/>
    </xf>
    <xf numFmtId="43" fontId="78" fillId="61" borderId="21" xfId="316" applyFont="1" applyFill="1" applyBorder="1" applyAlignment="1">
      <alignment horizontal="center" vertical="center"/>
    </xf>
    <xf numFmtId="43" fontId="78" fillId="58" borderId="26" xfId="316" applyFont="1" applyFill="1" applyBorder="1" applyAlignment="1">
      <alignment horizontal="center" vertical="center"/>
    </xf>
    <xf numFmtId="43" fontId="78" fillId="58" borderId="32" xfId="316" applyFont="1" applyFill="1" applyBorder="1" applyAlignment="1">
      <alignment horizontal="center" vertical="center"/>
    </xf>
    <xf numFmtId="43" fontId="78" fillId="58" borderId="22" xfId="316" applyFont="1" applyFill="1" applyBorder="1" applyAlignment="1">
      <alignment horizontal="center" vertical="center"/>
    </xf>
    <xf numFmtId="0" fontId="81" fillId="0" borderId="0" xfId="0" applyFont="1"/>
    <xf numFmtId="0" fontId="58" fillId="0" borderId="24" xfId="269" applyFont="1" applyBorder="1" applyAlignment="1">
      <alignment horizontal="center" vertical="center" wrapText="1"/>
    </xf>
    <xf numFmtId="0" fontId="76" fillId="0" borderId="29" xfId="269" applyFont="1" applyBorder="1" applyAlignment="1">
      <alignment horizontal="center" vertical="center" wrapText="1"/>
    </xf>
    <xf numFmtId="1" fontId="29" fillId="0" borderId="29" xfId="269" applyNumberFormat="1" applyFont="1" applyBorder="1" applyAlignment="1">
      <alignment horizontal="center" vertical="center" wrapText="1"/>
    </xf>
    <xf numFmtId="4" fontId="80" fillId="0" borderId="29" xfId="0" applyNumberFormat="1" applyFont="1" applyBorder="1" applyAlignment="1">
      <alignment horizontal="right" vertical="center"/>
    </xf>
    <xf numFmtId="0" fontId="29" fillId="0" borderId="29" xfId="269" applyFont="1" applyBorder="1" applyAlignment="1">
      <alignment vertical="center" wrapText="1"/>
    </xf>
    <xf numFmtId="4" fontId="28" fillId="67" borderId="21" xfId="269" applyNumberFormat="1" applyFont="1" applyFill="1" applyBorder="1" applyAlignment="1">
      <alignment horizontal="center" vertical="center" wrapText="1"/>
    </xf>
    <xf numFmtId="4" fontId="28" fillId="67" borderId="29" xfId="269" applyNumberFormat="1" applyFont="1" applyFill="1" applyBorder="1" applyAlignment="1">
      <alignment horizontal="center" vertical="center" wrapText="1"/>
    </xf>
    <xf numFmtId="4" fontId="51" fillId="67" borderId="22" xfId="269" applyNumberFormat="1" applyFont="1" applyFill="1" applyBorder="1" applyAlignment="1">
      <alignment horizontal="center" vertical="center"/>
    </xf>
    <xf numFmtId="4" fontId="51" fillId="67" borderId="26" xfId="269" applyNumberFormat="1" applyFont="1" applyFill="1" applyBorder="1" applyAlignment="1">
      <alignment horizontal="center" vertical="center"/>
    </xf>
    <xf numFmtId="3" fontId="51" fillId="67" borderId="26" xfId="269" applyNumberFormat="1" applyFont="1" applyFill="1" applyBorder="1" applyAlignment="1">
      <alignment horizontal="center" vertical="center"/>
    </xf>
    <xf numFmtId="4" fontId="28" fillId="67" borderId="26" xfId="269" applyNumberFormat="1" applyFont="1" applyFill="1" applyBorder="1" applyAlignment="1">
      <alignment horizontal="center" vertical="center" wrapText="1"/>
    </xf>
    <xf numFmtId="4" fontId="28" fillId="67" borderId="32" xfId="269" applyNumberFormat="1" applyFont="1" applyFill="1" applyBorder="1" applyAlignment="1">
      <alignment horizontal="center" vertical="center" wrapText="1"/>
    </xf>
    <xf numFmtId="1" fontId="28" fillId="52" borderId="31" xfId="269" applyNumberFormat="1" applyFont="1" applyFill="1" applyBorder="1" applyAlignment="1">
      <alignment horizontal="center" vertical="center" wrapText="1"/>
    </xf>
    <xf numFmtId="4" fontId="28" fillId="57" borderId="52" xfId="269" applyNumberFormat="1" applyFont="1" applyFill="1" applyBorder="1" applyAlignment="1">
      <alignment horizontal="center" vertical="center" wrapText="1"/>
    </xf>
    <xf numFmtId="4" fontId="28" fillId="57" borderId="31" xfId="269" applyNumberFormat="1" applyFont="1" applyFill="1" applyBorder="1" applyAlignment="1">
      <alignment horizontal="center" vertical="center" wrapText="1"/>
    </xf>
    <xf numFmtId="3" fontId="51" fillId="67" borderId="26" xfId="269" applyNumberFormat="1" applyFont="1" applyFill="1" applyBorder="1" applyAlignment="1">
      <alignment horizontal="center" vertical="center" wrapText="1"/>
    </xf>
    <xf numFmtId="3" fontId="51" fillId="0" borderId="26" xfId="269" applyNumberFormat="1" applyFont="1" applyBorder="1" applyAlignment="1">
      <alignment horizontal="center" vertical="center" wrapText="1"/>
    </xf>
    <xf numFmtId="4" fontId="51" fillId="0" borderId="26" xfId="269" applyNumberFormat="1" applyFont="1" applyBorder="1" applyAlignment="1">
      <alignment horizontal="center" vertical="center" wrapText="1"/>
    </xf>
    <xf numFmtId="9" fontId="51" fillId="0" borderId="31" xfId="269" applyNumberFormat="1" applyFont="1" applyBorder="1" applyAlignment="1">
      <alignment horizontal="right" vertical="center" wrapText="1"/>
    </xf>
    <xf numFmtId="0" fontId="51" fillId="0" borderId="22" xfId="269" applyFont="1" applyBorder="1" applyAlignment="1">
      <alignment horizontal="center" vertical="center" wrapText="1"/>
    </xf>
    <xf numFmtId="0" fontId="51" fillId="0" borderId="32" xfId="269" applyFont="1" applyBorder="1" applyAlignment="1">
      <alignment vertical="center" wrapText="1"/>
    </xf>
    <xf numFmtId="0" fontId="58" fillId="0" borderId="38" xfId="0" applyFont="1" applyBorder="1" applyAlignment="1">
      <alignment horizontal="left" vertical="center" wrapText="1"/>
    </xf>
    <xf numFmtId="1" fontId="29" fillId="0" borderId="40" xfId="269" applyNumberFormat="1" applyFont="1" applyBorder="1" applyAlignment="1">
      <alignment horizontal="center" vertical="center" wrapText="1"/>
    </xf>
    <xf numFmtId="4" fontId="28" fillId="61" borderId="52" xfId="269" applyNumberFormat="1" applyFont="1" applyFill="1" applyBorder="1" applyAlignment="1">
      <alignment horizontal="center" vertical="center" wrapText="1"/>
    </xf>
    <xf numFmtId="0" fontId="58" fillId="0" borderId="44" xfId="269" applyFont="1" applyBorder="1" applyAlignment="1">
      <alignment horizontal="center" vertical="center" wrapText="1"/>
    </xf>
    <xf numFmtId="0" fontId="58" fillId="0" borderId="43" xfId="269" applyFont="1" applyBorder="1" applyAlignment="1">
      <alignment horizontal="center" vertical="center" wrapText="1"/>
    </xf>
    <xf numFmtId="0" fontId="58" fillId="0" borderId="79" xfId="269" applyFont="1" applyBorder="1" applyAlignment="1">
      <alignment horizontal="center" vertical="center" wrapText="1"/>
    </xf>
    <xf numFmtId="4" fontId="29" fillId="0" borderId="0" xfId="269" applyNumberFormat="1" applyFont="1" applyAlignment="1">
      <alignment horizontal="center" vertical="center" wrapText="1"/>
    </xf>
    <xf numFmtId="3" fontId="29" fillId="0" borderId="0" xfId="269" applyNumberFormat="1" applyFont="1" applyAlignment="1">
      <alignment horizontal="center" vertical="center" wrapText="1"/>
    </xf>
    <xf numFmtId="4" fontId="29" fillId="56" borderId="0" xfId="0" applyNumberFormat="1" applyFont="1" applyFill="1" applyAlignment="1">
      <alignment horizontal="center" vertical="center" wrapText="1"/>
    </xf>
    <xf numFmtId="4" fontId="29" fillId="0" borderId="21" xfId="269" applyNumberFormat="1" applyFont="1" applyBorder="1" applyAlignment="1">
      <alignment horizontal="center" vertical="center" wrapText="1"/>
    </xf>
    <xf numFmtId="4" fontId="29" fillId="0" borderId="21" xfId="257" applyNumberFormat="1" applyFont="1" applyBorder="1" applyAlignment="1">
      <alignment horizontal="center" vertical="center"/>
    </xf>
    <xf numFmtId="4" fontId="29" fillId="56" borderId="21" xfId="257" applyNumberFormat="1" applyFont="1" applyFill="1" applyBorder="1" applyAlignment="1">
      <alignment horizontal="center" vertical="center"/>
    </xf>
    <xf numFmtId="4" fontId="29" fillId="56" borderId="21" xfId="0" applyNumberFormat="1" applyFont="1" applyFill="1" applyBorder="1" applyAlignment="1">
      <alignment horizontal="center" vertical="center" wrapText="1"/>
    </xf>
    <xf numFmtId="0" fontId="77" fillId="0" borderId="53" xfId="269" applyFont="1" applyBorder="1" applyAlignment="1">
      <alignment horizontal="center" vertical="center" wrapText="1"/>
    </xf>
    <xf numFmtId="0" fontId="77" fillId="0" borderId="26" xfId="269" applyFont="1" applyBorder="1" applyAlignment="1">
      <alignment vertical="center" wrapText="1"/>
    </xf>
    <xf numFmtId="3" fontId="77" fillId="0" borderId="26" xfId="269" applyNumberFormat="1" applyFont="1" applyBorder="1" applyAlignment="1">
      <alignment horizontal="center" vertical="center" wrapText="1"/>
    </xf>
    <xf numFmtId="1" fontId="51" fillId="0" borderId="53" xfId="269" applyNumberFormat="1" applyFont="1" applyBorder="1" applyAlignment="1">
      <alignment horizontal="center" vertical="center" wrapText="1"/>
    </xf>
    <xf numFmtId="1" fontId="51" fillId="0" borderId="72" xfId="269" applyNumberFormat="1" applyFont="1" applyBorder="1" applyAlignment="1">
      <alignment horizontal="center" vertical="center" wrapText="1"/>
    </xf>
    <xf numFmtId="1" fontId="51" fillId="0" borderId="78" xfId="269" applyNumberFormat="1" applyFont="1" applyBorder="1" applyAlignment="1">
      <alignment horizontal="center" vertical="center" wrapText="1"/>
    </xf>
    <xf numFmtId="4" fontId="51" fillId="56" borderId="22" xfId="0" applyNumberFormat="1" applyFont="1" applyFill="1" applyBorder="1" applyAlignment="1">
      <alignment horizontal="center" vertical="center" wrapText="1"/>
    </xf>
    <xf numFmtId="0" fontId="51" fillId="0" borderId="32" xfId="269" applyFont="1" applyBorder="1" applyAlignment="1">
      <alignment horizontal="center" vertical="center" wrapText="1"/>
    </xf>
    <xf numFmtId="0" fontId="77" fillId="0" borderId="32" xfId="269" applyFont="1" applyBorder="1" applyAlignment="1">
      <alignment horizontal="center" vertical="center" wrapText="1"/>
    </xf>
    <xf numFmtId="0" fontId="77" fillId="0" borderId="25" xfId="269" applyFont="1" applyBorder="1" applyAlignment="1">
      <alignment horizontal="center" vertical="center" wrapText="1"/>
    </xf>
    <xf numFmtId="0" fontId="77" fillId="0" borderId="31" xfId="269" applyFont="1" applyBorder="1" applyAlignment="1">
      <alignment horizontal="center" vertical="center" wrapText="1"/>
    </xf>
    <xf numFmtId="4" fontId="29" fillId="0" borderId="50" xfId="269" applyNumberFormat="1" applyFont="1" applyBorder="1" applyAlignment="1">
      <alignment horizontal="center" vertical="center" wrapText="1"/>
    </xf>
    <xf numFmtId="3" fontId="51" fillId="0" borderId="38" xfId="269" applyNumberFormat="1" applyFont="1" applyBorder="1" applyAlignment="1">
      <alignment horizontal="center" vertical="center" wrapText="1"/>
    </xf>
    <xf numFmtId="3" fontId="51" fillId="0" borderId="29" xfId="269" applyNumberFormat="1" applyFont="1" applyBorder="1" applyAlignment="1">
      <alignment horizontal="center" vertical="center" wrapText="1"/>
    </xf>
    <xf numFmtId="3" fontId="29" fillId="0" borderId="29" xfId="0" applyNumberFormat="1" applyFont="1" applyBorder="1" applyAlignment="1">
      <alignment horizontal="center" vertical="center"/>
    </xf>
    <xf numFmtId="0" fontId="58" fillId="0" borderId="30" xfId="269" applyFont="1" applyBorder="1" applyAlignment="1">
      <alignment horizontal="center" vertical="center" wrapText="1"/>
    </xf>
    <xf numFmtId="1" fontId="29" fillId="0" borderId="43" xfId="269" applyNumberFormat="1" applyFont="1" applyBorder="1" applyAlignment="1">
      <alignment horizontal="center" vertical="center" wrapText="1"/>
    </xf>
    <xf numFmtId="3" fontId="77" fillId="0" borderId="52" xfId="269" applyNumberFormat="1" applyFont="1" applyBorder="1" applyAlignment="1">
      <alignment horizontal="center" vertical="center" wrapText="1"/>
    </xf>
    <xf numFmtId="3" fontId="18" fillId="61" borderId="21" xfId="268" applyNumberFormat="1" applyFill="1" applyBorder="1" applyAlignment="1">
      <alignment horizontal="center" vertical="center" wrapText="1"/>
    </xf>
    <xf numFmtId="3" fontId="18" fillId="61" borderId="21" xfId="268" applyNumberFormat="1" applyFill="1" applyBorder="1" applyAlignment="1">
      <alignment horizontal="center" vertical="center"/>
    </xf>
    <xf numFmtId="3" fontId="17" fillId="52" borderId="29" xfId="214" applyNumberFormat="1" applyFont="1" applyFill="1" applyBorder="1" applyAlignment="1">
      <alignment horizontal="center" vertical="center"/>
    </xf>
    <xf numFmtId="3" fontId="17" fillId="52" borderId="35" xfId="214" applyNumberFormat="1" applyFont="1" applyFill="1" applyBorder="1" applyAlignment="1">
      <alignment horizontal="center" vertical="center"/>
    </xf>
    <xf numFmtId="3" fontId="22" fillId="52" borderId="26" xfId="214" applyNumberFormat="1" applyFont="1" applyFill="1" applyBorder="1" applyAlignment="1">
      <alignment horizontal="center" vertical="center"/>
    </xf>
    <xf numFmtId="3" fontId="22" fillId="52" borderId="32" xfId="214" applyNumberFormat="1" applyFont="1" applyFill="1" applyBorder="1" applyAlignment="1">
      <alignment horizontal="center" vertical="center"/>
    </xf>
    <xf numFmtId="175" fontId="78" fillId="61" borderId="29" xfId="316" applyNumberFormat="1" applyFont="1" applyFill="1" applyBorder="1" applyAlignment="1">
      <alignment horizontal="center" vertical="center"/>
    </xf>
    <xf numFmtId="176" fontId="29" fillId="0" borderId="45" xfId="257" applyNumberFormat="1" applyFont="1" applyBorder="1" applyAlignment="1">
      <alignment horizontal="center" vertical="center"/>
    </xf>
    <xf numFmtId="176" fontId="29" fillId="0" borderId="30" xfId="257" applyNumberFormat="1" applyFont="1" applyBorder="1" applyAlignment="1">
      <alignment horizontal="center" vertical="center" wrapText="1"/>
    </xf>
    <xf numFmtId="176" fontId="29" fillId="0" borderId="29" xfId="257" applyNumberFormat="1" applyFont="1" applyBorder="1" applyAlignment="1">
      <alignment horizontal="center" vertical="center" wrapText="1"/>
    </xf>
    <xf numFmtId="176" fontId="29" fillId="0" borderId="29" xfId="257" applyNumberFormat="1" applyFont="1" applyBorder="1" applyAlignment="1">
      <alignment horizontal="center" vertical="center"/>
    </xf>
    <xf numFmtId="176" fontId="29" fillId="54" borderId="29" xfId="257" applyNumberFormat="1" applyFont="1" applyFill="1" applyBorder="1" applyAlignment="1">
      <alignment horizontal="center" vertical="center" wrapText="1"/>
    </xf>
    <xf numFmtId="176" fontId="29" fillId="0" borderId="42" xfId="257" applyNumberFormat="1" applyFont="1" applyBorder="1" applyAlignment="1">
      <alignment horizontal="center" vertical="center"/>
    </xf>
    <xf numFmtId="176" fontId="58" fillId="0" borderId="42" xfId="257" applyNumberFormat="1" applyFont="1" applyBorder="1" applyAlignment="1">
      <alignment horizontal="center" vertical="center"/>
    </xf>
    <xf numFmtId="3" fontId="71" fillId="61" borderId="27" xfId="268" applyNumberFormat="1" applyFont="1" applyFill="1" applyBorder="1" applyAlignment="1">
      <alignment horizontal="center" vertical="center"/>
    </xf>
    <xf numFmtId="3" fontId="25" fillId="61" borderId="34" xfId="214" applyNumberFormat="1" applyFont="1" applyFill="1" applyBorder="1" applyAlignment="1">
      <alignment horizontal="center" vertical="center"/>
    </xf>
    <xf numFmtId="3" fontId="71" fillId="61" borderId="21" xfId="268" applyNumberFormat="1" applyFont="1" applyFill="1" applyBorder="1" applyAlignment="1">
      <alignment horizontal="center" vertical="center"/>
    </xf>
    <xf numFmtId="3" fontId="25" fillId="61" borderId="22" xfId="268" applyNumberFormat="1" applyFont="1" applyFill="1" applyBorder="1" applyAlignment="1">
      <alignment horizontal="center" vertical="center"/>
    </xf>
    <xf numFmtId="3" fontId="25" fillId="61" borderId="32" xfId="268" applyNumberFormat="1" applyFont="1" applyFill="1" applyBorder="1" applyAlignment="1">
      <alignment horizontal="center" vertical="center"/>
    </xf>
    <xf numFmtId="3" fontId="71" fillId="61" borderId="35" xfId="214" applyNumberFormat="1" applyFont="1" applyFill="1" applyBorder="1" applyAlignment="1">
      <alignment horizontal="center" vertical="center"/>
    </xf>
    <xf numFmtId="3" fontId="71" fillId="61" borderId="35" xfId="268" applyNumberFormat="1" applyFont="1" applyFill="1" applyBorder="1" applyAlignment="1">
      <alignment horizontal="center" vertical="center"/>
    </xf>
    <xf numFmtId="3" fontId="71" fillId="61" borderId="33" xfId="252" applyNumberFormat="1" applyFont="1" applyFill="1" applyBorder="1" applyAlignment="1">
      <alignment horizontal="center" vertical="center" wrapText="1"/>
    </xf>
    <xf numFmtId="3" fontId="71" fillId="61" borderId="33" xfId="252" applyNumberFormat="1" applyFont="1" applyFill="1" applyBorder="1" applyAlignment="1">
      <alignment horizontal="center" vertical="center"/>
    </xf>
    <xf numFmtId="3" fontId="71" fillId="61" borderId="29" xfId="252" applyNumberFormat="1" applyFont="1" applyFill="1" applyBorder="1" applyAlignment="1">
      <alignment horizontal="center" vertical="center" wrapText="1"/>
    </xf>
    <xf numFmtId="3" fontId="71" fillId="61" borderId="29" xfId="252" applyNumberFormat="1" applyFont="1" applyFill="1" applyBorder="1" applyAlignment="1">
      <alignment horizontal="center" vertical="center"/>
    </xf>
    <xf numFmtId="3" fontId="71" fillId="61" borderId="27" xfId="252" applyNumberFormat="1" applyFont="1" applyFill="1" applyBorder="1" applyAlignment="1">
      <alignment horizontal="center" vertical="center" wrapText="1"/>
    </xf>
    <xf numFmtId="3" fontId="71" fillId="61" borderId="50" xfId="252" applyNumberFormat="1" applyFont="1" applyFill="1" applyBorder="1" applyAlignment="1">
      <alignment horizontal="center" vertical="center" wrapText="1"/>
    </xf>
    <xf numFmtId="3" fontId="71" fillId="61" borderId="38" xfId="252" applyNumberFormat="1" applyFont="1" applyFill="1" applyBorder="1" applyAlignment="1">
      <alignment horizontal="center" vertical="center" wrapText="1"/>
    </xf>
    <xf numFmtId="3" fontId="71" fillId="61" borderId="21" xfId="252" applyNumberFormat="1" applyFont="1" applyFill="1" applyBorder="1" applyAlignment="1">
      <alignment horizontal="center" vertical="center" wrapText="1"/>
    </xf>
    <xf numFmtId="3" fontId="71" fillId="61" borderId="22" xfId="252" applyNumberFormat="1" applyFont="1" applyFill="1" applyBorder="1" applyAlignment="1">
      <alignment horizontal="center" vertical="center" wrapText="1"/>
    </xf>
    <xf numFmtId="3" fontId="71" fillId="61" borderId="26" xfId="252" applyNumberFormat="1" applyFont="1" applyFill="1" applyBorder="1" applyAlignment="1">
      <alignment horizontal="center" vertical="center" wrapText="1"/>
    </xf>
    <xf numFmtId="0" fontId="18" fillId="61" borderId="30" xfId="268" applyFill="1" applyBorder="1" applyAlignment="1">
      <alignment horizontal="center" vertical="center"/>
    </xf>
    <xf numFmtId="0" fontId="18" fillId="61" borderId="31" xfId="268" applyFill="1" applyBorder="1" applyAlignment="1">
      <alignment horizontal="center" vertical="center"/>
    </xf>
    <xf numFmtId="3" fontId="18" fillId="61" borderId="26" xfId="268" applyNumberFormat="1" applyFill="1" applyBorder="1" applyAlignment="1">
      <alignment horizontal="center" vertical="center" wrapText="1"/>
    </xf>
    <xf numFmtId="3" fontId="25" fillId="58" borderId="34" xfId="214" applyNumberFormat="1" applyFont="1" applyFill="1" applyBorder="1" applyAlignment="1">
      <alignment horizontal="center" vertical="center"/>
    </xf>
    <xf numFmtId="3" fontId="25" fillId="58" borderId="35" xfId="214" applyNumberFormat="1" applyFont="1" applyFill="1" applyBorder="1" applyAlignment="1">
      <alignment horizontal="center" vertical="center"/>
    </xf>
    <xf numFmtId="3" fontId="25" fillId="58" borderId="35" xfId="268" applyNumberFormat="1" applyFont="1" applyFill="1" applyBorder="1" applyAlignment="1">
      <alignment horizontal="center" vertical="center"/>
    </xf>
    <xf numFmtId="3" fontId="25" fillId="58" borderId="22" xfId="268" applyNumberFormat="1" applyFont="1" applyFill="1" applyBorder="1" applyAlignment="1">
      <alignment horizontal="center" vertical="center"/>
    </xf>
    <xf numFmtId="3" fontId="25" fillId="58" borderId="32" xfId="268" applyNumberFormat="1" applyFont="1" applyFill="1" applyBorder="1" applyAlignment="1">
      <alignment horizontal="center" vertical="center"/>
    </xf>
    <xf numFmtId="175" fontId="78" fillId="58" borderId="26" xfId="316" applyNumberFormat="1" applyFont="1" applyFill="1" applyBorder="1" applyAlignment="1">
      <alignment horizontal="center" vertical="center"/>
    </xf>
    <xf numFmtId="4" fontId="22" fillId="49" borderId="26" xfId="268" applyNumberFormat="1" applyFont="1" applyFill="1" applyBorder="1" applyAlignment="1">
      <alignment horizontal="center" vertical="center" wrapText="1"/>
    </xf>
    <xf numFmtId="4" fontId="22" fillId="49" borderId="32" xfId="268" applyNumberFormat="1" applyFont="1" applyFill="1" applyBorder="1" applyAlignment="1">
      <alignment horizontal="center" vertical="center" wrapText="1"/>
    </xf>
    <xf numFmtId="0" fontId="58" fillId="0" borderId="35" xfId="269" applyFont="1" applyBorder="1" applyAlignment="1">
      <alignment horizontal="center" vertical="center" wrapText="1"/>
    </xf>
    <xf numFmtId="176" fontId="58" fillId="0" borderId="34" xfId="269" applyNumberFormat="1" applyFont="1" applyBorder="1" applyAlignment="1">
      <alignment horizontal="center" vertical="center" wrapText="1"/>
    </xf>
    <xf numFmtId="176" fontId="58" fillId="0" borderId="51" xfId="269" applyNumberFormat="1" applyFont="1" applyBorder="1" applyAlignment="1">
      <alignment horizontal="center" vertical="center" wrapText="1"/>
    </xf>
    <xf numFmtId="176" fontId="58" fillId="0" borderId="35" xfId="269" applyNumberFormat="1" applyFont="1" applyBorder="1" applyAlignment="1">
      <alignment horizontal="center" vertical="center" wrapText="1"/>
    </xf>
    <xf numFmtId="9" fontId="83" fillId="0" borderId="27" xfId="269" applyNumberFormat="1" applyFont="1" applyBorder="1" applyAlignment="1">
      <alignment horizontal="center" vertical="center" wrapText="1"/>
    </xf>
    <xf numFmtId="9" fontId="83" fillId="0" borderId="50" xfId="269" applyNumberFormat="1" applyFont="1" applyBorder="1" applyAlignment="1">
      <alignment horizontal="center" vertical="center" wrapText="1"/>
    </xf>
    <xf numFmtId="9" fontId="83" fillId="0" borderId="21" xfId="269" applyNumberFormat="1" applyFont="1" applyBorder="1" applyAlignment="1">
      <alignment horizontal="center" vertical="center" wrapText="1"/>
    </xf>
    <xf numFmtId="9" fontId="84" fillId="0" borderId="22" xfId="269" applyNumberFormat="1" applyFont="1" applyBorder="1" applyAlignment="1">
      <alignment horizontal="center" vertical="center" wrapText="1"/>
    </xf>
    <xf numFmtId="0" fontId="83" fillId="0" borderId="0" xfId="269" applyFont="1" applyAlignment="1">
      <alignment horizontal="center" vertical="center" wrapText="1"/>
    </xf>
    <xf numFmtId="0" fontId="83" fillId="0" borderId="0" xfId="269" applyFont="1" applyAlignment="1">
      <alignment horizontal="center"/>
    </xf>
    <xf numFmtId="3" fontId="83" fillId="0" borderId="29" xfId="269" applyNumberFormat="1" applyFont="1" applyBorder="1" applyAlignment="1">
      <alignment horizontal="center" vertical="center" wrapText="1"/>
    </xf>
    <xf numFmtId="0" fontId="58" fillId="0" borderId="80" xfId="269" applyFont="1" applyBorder="1" applyAlignment="1">
      <alignment horizontal="center" vertical="center" wrapText="1"/>
    </xf>
    <xf numFmtId="0" fontId="58" fillId="0" borderId="76" xfId="269" applyFont="1" applyBorder="1" applyAlignment="1">
      <alignment horizontal="center" vertical="center" wrapText="1"/>
    </xf>
    <xf numFmtId="0" fontId="59" fillId="0" borderId="42" xfId="269" applyFont="1" applyBorder="1" applyAlignment="1">
      <alignment horizontal="center" vertical="center" wrapText="1"/>
    </xf>
    <xf numFmtId="0" fontId="29" fillId="0" borderId="42" xfId="257" applyFont="1" applyBorder="1" applyAlignment="1">
      <alignment horizontal="left" vertical="center" wrapText="1"/>
    </xf>
    <xf numFmtId="0" fontId="58" fillId="0" borderId="42" xfId="269" applyFont="1" applyBorder="1" applyAlignment="1">
      <alignment horizontal="center" vertical="center" wrapText="1"/>
    </xf>
    <xf numFmtId="1" fontId="29" fillId="0" borderId="75" xfId="269" applyNumberFormat="1" applyFont="1" applyBorder="1" applyAlignment="1">
      <alignment horizontal="center" vertical="center" wrapText="1"/>
    </xf>
    <xf numFmtId="1" fontId="29" fillId="0" borderId="76" xfId="269" applyNumberFormat="1" applyFont="1" applyBorder="1" applyAlignment="1">
      <alignment horizontal="center" vertical="center" wrapText="1"/>
    </xf>
    <xf numFmtId="1" fontId="29" fillId="0" borderId="71" xfId="269" applyNumberFormat="1" applyFont="1" applyBorder="1" applyAlignment="1">
      <alignment horizontal="center" vertical="center" wrapText="1"/>
    </xf>
    <xf numFmtId="4" fontId="29" fillId="56" borderId="80" xfId="0" applyNumberFormat="1" applyFont="1" applyFill="1" applyBorder="1" applyAlignment="1">
      <alignment horizontal="center" vertical="center" wrapText="1"/>
    </xf>
    <xf numFmtId="3" fontId="29" fillId="0" borderId="42" xfId="269" applyNumberFormat="1" applyFont="1" applyBorder="1" applyAlignment="1">
      <alignment horizontal="center" vertical="center" wrapText="1"/>
    </xf>
    <xf numFmtId="3" fontId="83" fillId="0" borderId="42" xfId="269" applyNumberFormat="1" applyFont="1" applyBorder="1" applyAlignment="1">
      <alignment horizontal="center" vertical="center" wrapText="1"/>
    </xf>
    <xf numFmtId="0" fontId="29" fillId="0" borderId="42" xfId="269" applyFont="1" applyBorder="1" applyAlignment="1">
      <alignment horizontal="center" vertical="center" wrapText="1"/>
    </xf>
    <xf numFmtId="4" fontId="29" fillId="0" borderId="42" xfId="269" applyNumberFormat="1" applyFont="1" applyBorder="1" applyAlignment="1">
      <alignment horizontal="center" vertical="center" wrapText="1"/>
    </xf>
    <xf numFmtId="0" fontId="29" fillId="0" borderId="82" xfId="269" applyFont="1" applyBorder="1" applyAlignment="1">
      <alignment horizontal="center" vertical="center" wrapText="1"/>
    </xf>
    <xf numFmtId="0" fontId="58" fillId="0" borderId="81" xfId="269" applyFont="1" applyBorder="1" applyAlignment="1">
      <alignment horizontal="center" vertical="center" wrapText="1"/>
    </xf>
    <xf numFmtId="0" fontId="29" fillId="0" borderId="80" xfId="269" applyFont="1" applyBorder="1" applyAlignment="1">
      <alignment horizontal="center" vertical="center" wrapText="1"/>
    </xf>
    <xf numFmtId="0" fontId="29" fillId="0" borderId="75" xfId="269" applyFont="1" applyBorder="1" applyAlignment="1">
      <alignment horizontal="center" vertical="center" wrapText="1"/>
    </xf>
    <xf numFmtId="0" fontId="29" fillId="0" borderId="81" xfId="269" applyFont="1" applyBorder="1" applyAlignment="1">
      <alignment horizontal="center" vertical="center" wrapText="1"/>
    </xf>
    <xf numFmtId="0" fontId="29" fillId="0" borderId="58" xfId="269" applyFont="1" applyBorder="1" applyAlignment="1">
      <alignment horizontal="center" vertical="center" wrapText="1"/>
    </xf>
    <xf numFmtId="9" fontId="83" fillId="0" borderId="75" xfId="269" applyNumberFormat="1" applyFont="1" applyBorder="1" applyAlignment="1">
      <alignment horizontal="center" vertical="center" wrapText="1"/>
    </xf>
    <xf numFmtId="176" fontId="58" fillId="0" borderId="77" xfId="269" applyNumberFormat="1" applyFont="1" applyBorder="1" applyAlignment="1">
      <alignment horizontal="center" vertical="center" wrapText="1"/>
    </xf>
    <xf numFmtId="0" fontId="58" fillId="0" borderId="75" xfId="269" applyFont="1" applyBorder="1" applyAlignment="1">
      <alignment horizontal="center" vertical="center" wrapText="1"/>
    </xf>
    <xf numFmtId="0" fontId="29" fillId="0" borderId="42" xfId="269" applyFont="1" applyBorder="1" applyAlignment="1">
      <alignment vertical="center" wrapText="1"/>
    </xf>
    <xf numFmtId="0" fontId="58" fillId="0" borderId="77" xfId="269" applyFont="1" applyBorder="1" applyAlignment="1">
      <alignment vertical="center" wrapText="1"/>
    </xf>
    <xf numFmtId="0" fontId="58" fillId="0" borderId="83" xfId="269" applyFont="1" applyBorder="1" applyAlignment="1">
      <alignment horizontal="center" vertical="center" wrapText="1"/>
    </xf>
    <xf numFmtId="0" fontId="58" fillId="0" borderId="84" xfId="269" applyFont="1" applyBorder="1" applyAlignment="1">
      <alignment horizontal="center" vertical="center" wrapText="1"/>
    </xf>
    <xf numFmtId="0" fontId="59" fillId="0" borderId="84" xfId="269" applyFont="1" applyBorder="1" applyAlignment="1">
      <alignment horizontal="center" vertical="center" wrapText="1"/>
    </xf>
    <xf numFmtId="0" fontId="29" fillId="0" borderId="84" xfId="257" applyFont="1" applyBorder="1" applyAlignment="1">
      <alignment horizontal="left" vertical="center" wrapText="1"/>
    </xf>
    <xf numFmtId="0" fontId="29" fillId="0" borderId="84" xfId="257" applyFont="1" applyBorder="1" applyAlignment="1">
      <alignment horizontal="center" vertical="center"/>
    </xf>
    <xf numFmtId="176" fontId="29" fillId="0" borderId="84" xfId="257" applyNumberFormat="1" applyFont="1" applyBorder="1" applyAlignment="1">
      <alignment horizontal="center" vertical="center"/>
    </xf>
    <xf numFmtId="1" fontId="29" fillId="0" borderId="83" xfId="269" applyNumberFormat="1" applyFont="1" applyBorder="1" applyAlignment="1">
      <alignment horizontal="center" vertical="center" wrapText="1"/>
    </xf>
    <xf numFmtId="1" fontId="29" fillId="0" borderId="84" xfId="269" applyNumberFormat="1" applyFont="1" applyBorder="1" applyAlignment="1">
      <alignment horizontal="center" vertical="center" wrapText="1"/>
    </xf>
    <xf numFmtId="1" fontId="29" fillId="0" borderId="87" xfId="269" applyNumberFormat="1" applyFont="1" applyBorder="1" applyAlignment="1">
      <alignment horizontal="center" vertical="center" wrapText="1"/>
    </xf>
    <xf numFmtId="4" fontId="29" fillId="56" borderId="83" xfId="0" applyNumberFormat="1" applyFont="1" applyFill="1" applyBorder="1" applyAlignment="1">
      <alignment horizontal="center" vertical="center" wrapText="1"/>
    </xf>
    <xf numFmtId="3" fontId="29" fillId="0" borderId="84" xfId="269" applyNumberFormat="1" applyFont="1" applyBorder="1" applyAlignment="1">
      <alignment horizontal="center" vertical="center" wrapText="1"/>
    </xf>
    <xf numFmtId="0" fontId="29" fillId="0" borderId="84" xfId="269" applyFont="1" applyBorder="1" applyAlignment="1">
      <alignment horizontal="center" vertical="center" wrapText="1"/>
    </xf>
    <xf numFmtId="4" fontId="29" fillId="0" borderId="84" xfId="269" applyNumberFormat="1" applyFont="1" applyBorder="1" applyAlignment="1">
      <alignment horizontal="center" vertical="center" wrapText="1"/>
    </xf>
    <xf numFmtId="0" fontId="29" fillId="0" borderId="86" xfId="269" applyFont="1" applyBorder="1" applyAlignment="1">
      <alignment horizontal="center" vertical="center" wrapText="1"/>
    </xf>
    <xf numFmtId="0" fontId="58" fillId="0" borderId="85" xfId="269" applyFont="1" applyBorder="1" applyAlignment="1">
      <alignment horizontal="center" vertical="center" wrapText="1"/>
    </xf>
    <xf numFmtId="0" fontId="29" fillId="0" borderId="83" xfId="269" applyFont="1" applyBorder="1" applyAlignment="1">
      <alignment horizontal="center" vertical="center" wrapText="1"/>
    </xf>
    <xf numFmtId="0" fontId="29" fillId="0" borderId="85" xfId="269" applyFont="1" applyBorder="1" applyAlignment="1">
      <alignment horizontal="center" vertical="center" wrapText="1"/>
    </xf>
    <xf numFmtId="0" fontId="29" fillId="0" borderId="88" xfId="269" applyFont="1" applyBorder="1" applyAlignment="1">
      <alignment horizontal="center" vertical="center" wrapText="1"/>
    </xf>
    <xf numFmtId="9" fontId="83" fillId="0" borderId="83" xfId="269" applyNumberFormat="1" applyFont="1" applyBorder="1" applyAlignment="1">
      <alignment horizontal="center" vertical="center" wrapText="1"/>
    </xf>
    <xf numFmtId="176" fontId="58" fillId="0" borderId="86" xfId="269" applyNumberFormat="1" applyFont="1" applyBorder="1" applyAlignment="1">
      <alignment horizontal="center" vertical="center" wrapText="1"/>
    </xf>
    <xf numFmtId="0" fontId="58" fillId="0" borderId="86" xfId="269" applyFont="1" applyBorder="1" applyAlignment="1">
      <alignment vertical="center" wrapText="1"/>
    </xf>
    <xf numFmtId="0" fontId="58" fillId="0" borderId="42" xfId="257" applyFont="1" applyBorder="1" applyAlignment="1">
      <alignment vertical="center" wrapText="1"/>
    </xf>
    <xf numFmtId="0" fontId="29" fillId="0" borderId="79" xfId="269" applyFont="1" applyBorder="1" applyAlignment="1">
      <alignment horizontal="center" vertical="center" wrapText="1"/>
    </xf>
    <xf numFmtId="0" fontId="29" fillId="0" borderId="89" xfId="269" applyFont="1" applyBorder="1" applyAlignment="1">
      <alignment horizontal="center" vertical="center" wrapText="1"/>
    </xf>
    <xf numFmtId="9" fontId="83" fillId="0" borderId="80" xfId="269" applyNumberFormat="1" applyFont="1" applyBorder="1" applyAlignment="1">
      <alignment horizontal="center" vertical="center" wrapText="1"/>
    </xf>
    <xf numFmtId="176" fontId="58" fillId="0" borderId="82" xfId="269" applyNumberFormat="1" applyFont="1" applyBorder="1" applyAlignment="1">
      <alignment horizontal="center" vertical="center" wrapText="1"/>
    </xf>
    <xf numFmtId="0" fontId="58" fillId="0" borderId="82" xfId="269" applyFont="1" applyBorder="1" applyAlignment="1">
      <alignment vertical="center" wrapText="1"/>
    </xf>
    <xf numFmtId="0" fontId="58" fillId="0" borderId="84" xfId="257" applyFont="1" applyBorder="1" applyAlignment="1">
      <alignment vertical="center" wrapText="1"/>
    </xf>
    <xf numFmtId="0" fontId="58" fillId="0" borderId="84" xfId="257" applyFont="1" applyBorder="1" applyAlignment="1">
      <alignment horizontal="center" vertical="center"/>
    </xf>
    <xf numFmtId="176" fontId="58" fillId="0" borderId="84" xfId="257" applyNumberFormat="1" applyFont="1" applyBorder="1" applyAlignment="1">
      <alignment horizontal="center" vertical="center"/>
    </xf>
    <xf numFmtId="2" fontId="29" fillId="0" borderId="84" xfId="257" applyNumberFormat="1" applyFont="1" applyBorder="1" applyAlignment="1">
      <alignment vertical="center" wrapText="1"/>
    </xf>
    <xf numFmtId="0" fontId="58" fillId="0" borderId="90" xfId="269" applyFont="1" applyBorder="1" applyAlignment="1">
      <alignment horizontal="center" vertical="center" wrapText="1"/>
    </xf>
    <xf numFmtId="0" fontId="58" fillId="0" borderId="91" xfId="269" applyFont="1" applyBorder="1" applyAlignment="1">
      <alignment horizontal="center" vertical="center" wrapText="1"/>
    </xf>
    <xf numFmtId="0" fontId="59" fillId="0" borderId="91" xfId="269" applyFont="1" applyBorder="1" applyAlignment="1">
      <alignment horizontal="center" vertical="center" wrapText="1"/>
    </xf>
    <xf numFmtId="2" fontId="29" fillId="0" borderId="91" xfId="257" applyNumberFormat="1" applyFont="1" applyBorder="1" applyAlignment="1">
      <alignment vertical="center" wrapText="1"/>
    </xf>
    <xf numFmtId="0" fontId="29" fillId="0" borderId="91" xfId="257" applyFont="1" applyBorder="1" applyAlignment="1">
      <alignment horizontal="center" vertical="center"/>
    </xf>
    <xf numFmtId="176" fontId="29" fillId="0" borderId="91" xfId="257" applyNumberFormat="1" applyFont="1" applyBorder="1" applyAlignment="1">
      <alignment horizontal="center" vertical="center"/>
    </xf>
    <xf numFmtId="1" fontId="29" fillId="0" borderId="90" xfId="269" applyNumberFormat="1" applyFont="1" applyBorder="1" applyAlignment="1">
      <alignment horizontal="center" vertical="center" wrapText="1"/>
    </xf>
    <xf numFmtId="1" fontId="29" fillId="0" borderId="91" xfId="269" applyNumberFormat="1" applyFont="1" applyBorder="1" applyAlignment="1">
      <alignment horizontal="center" vertical="center" wrapText="1"/>
    </xf>
    <xf numFmtId="1" fontId="29" fillId="0" borderId="94" xfId="269" applyNumberFormat="1" applyFont="1" applyBorder="1" applyAlignment="1">
      <alignment horizontal="center" vertical="center" wrapText="1"/>
    </xf>
    <xf numFmtId="4" fontId="29" fillId="56" borderId="90" xfId="0" applyNumberFormat="1" applyFont="1" applyFill="1" applyBorder="1" applyAlignment="1">
      <alignment horizontal="center" vertical="center" wrapText="1"/>
    </xf>
    <xf numFmtId="3" fontId="29" fillId="0" borderId="91" xfId="269" applyNumberFormat="1" applyFont="1" applyBorder="1" applyAlignment="1">
      <alignment horizontal="center" vertical="center" wrapText="1"/>
    </xf>
    <xf numFmtId="0" fontId="29" fillId="0" borderId="91" xfId="269" applyFont="1" applyBorder="1" applyAlignment="1">
      <alignment horizontal="center" vertical="center" wrapText="1"/>
    </xf>
    <xf numFmtId="4" fontId="29" fillId="0" borderId="91" xfId="269" applyNumberFormat="1" applyFont="1" applyBorder="1" applyAlignment="1">
      <alignment horizontal="center" vertical="center" wrapText="1"/>
    </xf>
    <xf numFmtId="0" fontId="29" fillId="0" borderId="93" xfId="269" applyFont="1" applyBorder="1" applyAlignment="1">
      <alignment horizontal="center" vertical="center" wrapText="1"/>
    </xf>
    <xf numFmtId="0" fontId="58" fillId="0" borderId="92" xfId="269" applyFont="1" applyBorder="1" applyAlignment="1">
      <alignment horizontal="center" vertical="center" wrapText="1"/>
    </xf>
    <xf numFmtId="0" fontId="29" fillId="0" borderId="90" xfId="269" applyFont="1" applyBorder="1" applyAlignment="1">
      <alignment horizontal="center" vertical="center" wrapText="1"/>
    </xf>
    <xf numFmtId="0" fontId="29" fillId="0" borderId="92" xfId="269" applyFont="1" applyBorder="1" applyAlignment="1">
      <alignment horizontal="center" vertical="center" wrapText="1"/>
    </xf>
    <xf numFmtId="0" fontId="29" fillId="0" borderId="95" xfId="269" applyFont="1" applyBorder="1" applyAlignment="1">
      <alignment horizontal="center" vertical="center" wrapText="1"/>
    </xf>
    <xf numFmtId="9" fontId="83" fillId="0" borderId="90" xfId="269" applyNumberFormat="1" applyFont="1" applyBorder="1" applyAlignment="1">
      <alignment horizontal="center" vertical="center" wrapText="1"/>
    </xf>
    <xf numFmtId="176" fontId="58" fillId="0" borderId="93" xfId="269" applyNumberFormat="1" applyFont="1" applyBorder="1" applyAlignment="1">
      <alignment horizontal="center" vertical="center" wrapText="1"/>
    </xf>
    <xf numFmtId="0" fontId="58" fillId="0" borderId="93" xfId="269" applyFont="1" applyBorder="1" applyAlignment="1">
      <alignment vertical="center" wrapText="1"/>
    </xf>
    <xf numFmtId="3" fontId="84" fillId="0" borderId="29" xfId="269" applyNumberFormat="1" applyFont="1" applyBorder="1" applyAlignment="1">
      <alignment horizontal="center" vertical="center" wrapText="1"/>
    </xf>
    <xf numFmtId="3" fontId="83" fillId="0" borderId="84" xfId="269" applyNumberFormat="1" applyFont="1" applyBorder="1" applyAlignment="1">
      <alignment horizontal="center" vertical="center" wrapText="1"/>
    </xf>
    <xf numFmtId="0" fontId="83" fillId="0" borderId="86" xfId="269" applyFont="1" applyBorder="1" applyAlignment="1">
      <alignment horizontal="center" vertical="center" wrapText="1"/>
    </xf>
    <xf numFmtId="0" fontId="83" fillId="0" borderId="35" xfId="269" applyFont="1" applyBorder="1" applyAlignment="1">
      <alignment horizontal="center" vertical="center" wrapText="1"/>
    </xf>
    <xf numFmtId="0" fontId="83" fillId="0" borderId="82" xfId="269" applyFont="1" applyBorder="1" applyAlignment="1">
      <alignment horizontal="center" vertical="center" wrapText="1"/>
    </xf>
    <xf numFmtId="0" fontId="83" fillId="0" borderId="83" xfId="269" applyFont="1" applyBorder="1" applyAlignment="1">
      <alignment horizontal="center" vertical="center" wrapText="1"/>
    </xf>
    <xf numFmtId="0" fontId="83" fillId="0" borderId="85" xfId="269" applyFont="1" applyBorder="1" applyAlignment="1">
      <alignment horizontal="center" vertical="center" wrapText="1"/>
    </xf>
    <xf numFmtId="0" fontId="83" fillId="0" borderId="88" xfId="269" applyFont="1" applyBorder="1" applyAlignment="1">
      <alignment horizontal="center" vertical="center" wrapText="1"/>
    </xf>
    <xf numFmtId="0" fontId="83" fillId="0" borderId="21" xfId="269" applyFont="1" applyBorder="1" applyAlignment="1">
      <alignment horizontal="center" vertical="center" wrapText="1"/>
    </xf>
    <xf numFmtId="0" fontId="83" fillId="0" borderId="43" xfId="269" applyFont="1" applyBorder="1" applyAlignment="1">
      <alignment horizontal="center" vertical="center" wrapText="1"/>
    </xf>
    <xf numFmtId="0" fontId="83" fillId="0" borderId="36" xfId="269" applyFont="1" applyBorder="1" applyAlignment="1">
      <alignment horizontal="center" vertical="center" wrapText="1"/>
    </xf>
    <xf numFmtId="0" fontId="83" fillId="0" borderId="80" xfId="269" applyFont="1" applyBorder="1" applyAlignment="1">
      <alignment horizontal="center" vertical="center" wrapText="1"/>
    </xf>
    <xf numFmtId="0" fontId="83" fillId="0" borderId="79" xfId="269" applyFont="1" applyBorder="1" applyAlignment="1">
      <alignment horizontal="center" vertical="center" wrapText="1"/>
    </xf>
    <xf numFmtId="0" fontId="83" fillId="0" borderId="89" xfId="269" applyFont="1" applyBorder="1" applyAlignment="1">
      <alignment horizontal="center" vertical="center" wrapText="1"/>
    </xf>
    <xf numFmtId="0" fontId="83" fillId="0" borderId="91" xfId="269" applyFont="1" applyBorder="1" applyAlignment="1">
      <alignment horizontal="center" vertical="center" wrapText="1"/>
    </xf>
    <xf numFmtId="1" fontId="83" fillId="0" borderId="87" xfId="269" applyNumberFormat="1" applyFont="1" applyBorder="1" applyAlignment="1">
      <alignment horizontal="center" vertical="center" wrapText="1"/>
    </xf>
    <xf numFmtId="1" fontId="23" fillId="0" borderId="0" xfId="270" applyNumberFormat="1" applyFont="1" applyAlignment="1">
      <alignment horizontal="center" vertical="center"/>
    </xf>
    <xf numFmtId="0" fontId="25" fillId="59" borderId="22" xfId="268" applyFont="1" applyFill="1" applyBorder="1" applyAlignment="1">
      <alignment horizontal="center" vertical="center"/>
    </xf>
    <xf numFmtId="0" fontId="25" fillId="59" borderId="26" xfId="268" applyFont="1" applyFill="1" applyBorder="1" applyAlignment="1">
      <alignment horizontal="center" vertical="center"/>
    </xf>
    <xf numFmtId="1" fontId="26" fillId="0" borderId="47" xfId="270" applyNumberFormat="1" applyFont="1" applyBorder="1" applyAlignment="1">
      <alignment horizontal="center" vertical="center"/>
    </xf>
    <xf numFmtId="3" fontId="21" fillId="59" borderId="33" xfId="270" applyNumberFormat="1" applyFont="1" applyFill="1" applyBorder="1" applyAlignment="1">
      <alignment horizontal="center" vertical="center"/>
    </xf>
    <xf numFmtId="3" fontId="21" fillId="59" borderId="29" xfId="270" applyNumberFormat="1" applyFont="1" applyFill="1" applyBorder="1" applyAlignment="1">
      <alignment horizontal="center" vertical="center"/>
    </xf>
    <xf numFmtId="3" fontId="20" fillId="59" borderId="29" xfId="268" applyNumberFormat="1" applyFont="1" applyFill="1" applyBorder="1" applyAlignment="1">
      <alignment horizontal="left" vertical="center"/>
    </xf>
    <xf numFmtId="0" fontId="25" fillId="59" borderId="73" xfId="268" applyFont="1" applyFill="1" applyBorder="1" applyAlignment="1">
      <alignment horizontal="center" vertical="center"/>
    </xf>
    <xf numFmtId="0" fontId="25" fillId="59" borderId="75" xfId="268" applyFont="1" applyFill="1" applyBorder="1" applyAlignment="1">
      <alignment horizontal="center" vertical="center"/>
    </xf>
    <xf numFmtId="0" fontId="25" fillId="59" borderId="50" xfId="268" applyFont="1" applyFill="1" applyBorder="1" applyAlignment="1">
      <alignment horizontal="center" vertical="center"/>
    </xf>
    <xf numFmtId="3" fontId="20" fillId="59" borderId="30" xfId="268" applyNumberFormat="1" applyFont="1" applyFill="1" applyBorder="1" applyAlignment="1">
      <alignment horizontal="left" vertical="center"/>
    </xf>
    <xf numFmtId="3" fontId="20" fillId="59" borderId="43" xfId="268" applyNumberFormat="1" applyFont="1" applyFill="1" applyBorder="1" applyAlignment="1">
      <alignment horizontal="left" vertical="center"/>
    </xf>
    <xf numFmtId="3" fontId="22" fillId="61" borderId="21" xfId="268" applyNumberFormat="1" applyFont="1" applyFill="1" applyBorder="1" applyAlignment="1">
      <alignment horizontal="center" vertical="center" wrapText="1"/>
    </xf>
    <xf numFmtId="3" fontId="22" fillId="61" borderId="29" xfId="268" applyNumberFormat="1" applyFont="1" applyFill="1" applyBorder="1" applyAlignment="1">
      <alignment horizontal="center" vertical="center" wrapText="1"/>
    </xf>
    <xf numFmtId="3" fontId="20" fillId="58" borderId="22" xfId="268" applyNumberFormat="1" applyFont="1" applyFill="1" applyBorder="1" applyAlignment="1">
      <alignment horizontal="center" vertical="center" wrapText="1"/>
    </xf>
    <xf numFmtId="3" fontId="20" fillId="58" borderId="26" xfId="268" applyNumberFormat="1" applyFont="1" applyFill="1" applyBorder="1" applyAlignment="1">
      <alignment horizontal="center" vertical="center" wrapText="1"/>
    </xf>
    <xf numFmtId="3" fontId="20" fillId="58" borderId="60" xfId="268" applyNumberFormat="1" applyFont="1" applyFill="1" applyBorder="1" applyAlignment="1">
      <alignment horizontal="center" vertical="center" wrapText="1"/>
    </xf>
    <xf numFmtId="3" fontId="20" fillId="58" borderId="61" xfId="268" applyNumberFormat="1" applyFont="1" applyFill="1" applyBorder="1" applyAlignment="1">
      <alignment horizontal="center" vertical="center" wrapText="1"/>
    </xf>
    <xf numFmtId="1" fontId="26" fillId="0" borderId="64" xfId="270" applyNumberFormat="1" applyFont="1" applyBorder="1" applyAlignment="1">
      <alignment horizontal="center" vertical="center"/>
    </xf>
    <xf numFmtId="1" fontId="26" fillId="0" borderId="65" xfId="270" applyNumberFormat="1" applyFont="1" applyBorder="1" applyAlignment="1">
      <alignment horizontal="center" vertical="center"/>
    </xf>
    <xf numFmtId="1" fontId="26" fillId="0" borderId="66" xfId="270" applyNumberFormat="1" applyFont="1" applyBorder="1" applyAlignment="1">
      <alignment horizontal="center" vertical="center"/>
    </xf>
    <xf numFmtId="3" fontId="21" fillId="61" borderId="60" xfId="270" applyNumberFormat="1" applyFont="1" applyFill="1" applyBorder="1" applyAlignment="1">
      <alignment horizontal="center" vertical="center" wrapText="1"/>
    </xf>
    <xf numFmtId="3" fontId="21" fillId="61" borderId="67" xfId="270" applyNumberFormat="1" applyFont="1" applyFill="1" applyBorder="1" applyAlignment="1">
      <alignment horizontal="center" vertical="center" wrapText="1"/>
    </xf>
    <xf numFmtId="1" fontId="69" fillId="63" borderId="56" xfId="270" applyNumberFormat="1" applyFont="1" applyFill="1" applyBorder="1" applyAlignment="1">
      <alignment horizontal="center" vertical="center"/>
    </xf>
    <xf numFmtId="1" fontId="69" fillId="63" borderId="48" xfId="270" applyNumberFormat="1" applyFont="1" applyFill="1" applyBorder="1" applyAlignment="1">
      <alignment horizontal="center" vertical="center"/>
    </xf>
    <xf numFmtId="0" fontId="56" fillId="63" borderId="27" xfId="269" applyFont="1" applyFill="1" applyBorder="1" applyAlignment="1">
      <alignment vertical="center" wrapText="1"/>
    </xf>
    <xf numFmtId="0" fontId="56" fillId="63" borderId="34" xfId="269" applyFont="1" applyFill="1" applyBorder="1" applyAlignment="1">
      <alignment vertical="center" wrapText="1"/>
    </xf>
    <xf numFmtId="0" fontId="70" fillId="63" borderId="41" xfId="268" applyFont="1" applyFill="1" applyBorder="1" applyAlignment="1">
      <alignment horizontal="center" vertical="center"/>
    </xf>
    <xf numFmtId="0" fontId="70" fillId="63" borderId="46" xfId="268" applyFont="1" applyFill="1" applyBorder="1" applyAlignment="1">
      <alignment horizontal="center" vertical="center"/>
    </xf>
    <xf numFmtId="0" fontId="70" fillId="63" borderId="62" xfId="268" applyFont="1" applyFill="1" applyBorder="1" applyAlignment="1">
      <alignment horizontal="center" vertical="center"/>
    </xf>
    <xf numFmtId="3" fontId="25" fillId="63" borderId="60" xfId="268" applyNumberFormat="1" applyFont="1" applyFill="1" applyBorder="1" applyAlignment="1">
      <alignment horizontal="left" vertical="center"/>
    </xf>
    <xf numFmtId="3" fontId="25" fillId="63" borderId="61" xfId="268" applyNumberFormat="1" applyFont="1" applyFill="1" applyBorder="1" applyAlignment="1">
      <alignment horizontal="left" vertical="center"/>
    </xf>
    <xf numFmtId="0" fontId="20" fillId="58" borderId="29" xfId="268" applyFont="1" applyFill="1" applyBorder="1" applyAlignment="1">
      <alignment horizontal="center" vertical="center" wrapText="1"/>
    </xf>
    <xf numFmtId="3" fontId="25" fillId="63" borderId="24" xfId="268" applyNumberFormat="1" applyFont="1" applyFill="1" applyBorder="1" applyAlignment="1">
      <alignment horizontal="left" vertical="center"/>
    </xf>
    <xf numFmtId="3" fontId="25" fillId="63" borderId="36" xfId="268" applyNumberFormat="1" applyFont="1" applyFill="1" applyBorder="1" applyAlignment="1">
      <alignment horizontal="left" vertical="center"/>
    </xf>
    <xf numFmtId="3" fontId="25" fillId="63" borderId="25" xfId="268" applyNumberFormat="1" applyFont="1" applyFill="1" applyBorder="1" applyAlignment="1">
      <alignment vertical="center"/>
    </xf>
    <xf numFmtId="3" fontId="25" fillId="63" borderId="52" xfId="268" applyNumberFormat="1" applyFont="1" applyFill="1" applyBorder="1" applyAlignment="1">
      <alignment vertical="center"/>
    </xf>
    <xf numFmtId="0" fontId="19" fillId="0" borderId="64" xfId="268" applyFont="1" applyBorder="1" applyAlignment="1">
      <alignment horizontal="center" vertical="center"/>
    </xf>
    <xf numFmtId="0" fontId="19" fillId="0" borderId="65" xfId="268" applyFont="1" applyBorder="1" applyAlignment="1">
      <alignment horizontal="center" vertical="center"/>
    </xf>
    <xf numFmtId="0" fontId="19" fillId="0" borderId="66" xfId="268" applyFont="1" applyBorder="1" applyAlignment="1">
      <alignment horizontal="center" vertical="center"/>
    </xf>
    <xf numFmtId="3" fontId="25" fillId="58" borderId="27" xfId="268" applyNumberFormat="1" applyFont="1" applyFill="1" applyBorder="1" applyAlignment="1">
      <alignment horizontal="center" vertical="center"/>
    </xf>
    <xf numFmtId="3" fontId="25" fillId="58" borderId="33" xfId="268" applyNumberFormat="1" applyFont="1" applyFill="1" applyBorder="1" applyAlignment="1">
      <alignment horizontal="center" vertical="center"/>
    </xf>
    <xf numFmtId="3" fontId="25" fillId="58" borderId="34" xfId="268" applyNumberFormat="1" applyFont="1" applyFill="1" applyBorder="1" applyAlignment="1">
      <alignment horizontal="center" vertical="center"/>
    </xf>
    <xf numFmtId="3" fontId="21" fillId="48" borderId="27" xfId="270" applyNumberFormat="1" applyFont="1" applyFill="1" applyBorder="1" applyAlignment="1">
      <alignment horizontal="center" vertical="center"/>
    </xf>
    <xf numFmtId="3" fontId="21" fillId="48" borderId="33" xfId="270" applyNumberFormat="1" applyFont="1" applyFill="1" applyBorder="1" applyAlignment="1">
      <alignment horizontal="center" vertical="center"/>
    </xf>
    <xf numFmtId="3" fontId="21" fillId="48" borderId="34" xfId="270" applyNumberFormat="1" applyFont="1" applyFill="1" applyBorder="1" applyAlignment="1">
      <alignment horizontal="center" vertical="center"/>
    </xf>
    <xf numFmtId="3" fontId="21" fillId="63" borderId="64" xfId="270" applyNumberFormat="1" applyFont="1" applyFill="1" applyBorder="1" applyAlignment="1">
      <alignment horizontal="center" vertical="center"/>
    </xf>
    <xf numFmtId="3" fontId="21" fillId="63" borderId="65" xfId="270" applyNumberFormat="1" applyFont="1" applyFill="1" applyBorder="1" applyAlignment="1">
      <alignment horizontal="center" vertical="center"/>
    </xf>
    <xf numFmtId="3" fontId="21" fillId="63" borderId="66" xfId="270" applyNumberFormat="1" applyFont="1" applyFill="1" applyBorder="1" applyAlignment="1">
      <alignment horizontal="center" vertical="center"/>
    </xf>
    <xf numFmtId="3" fontId="21" fillId="57" borderId="27" xfId="270" applyNumberFormat="1" applyFont="1" applyFill="1" applyBorder="1" applyAlignment="1">
      <alignment horizontal="center" vertical="center"/>
    </xf>
    <xf numFmtId="3" fontId="21" fillId="57" borderId="33" xfId="270" applyNumberFormat="1" applyFont="1" applyFill="1" applyBorder="1" applyAlignment="1">
      <alignment horizontal="center" vertical="center"/>
    </xf>
    <xf numFmtId="3" fontId="21" fillId="57" borderId="34" xfId="270" applyNumberFormat="1" applyFont="1" applyFill="1" applyBorder="1" applyAlignment="1">
      <alignment horizontal="center" vertical="center"/>
    </xf>
    <xf numFmtId="3" fontId="21" fillId="52" borderId="27" xfId="270" applyNumberFormat="1" applyFont="1" applyFill="1" applyBorder="1" applyAlignment="1">
      <alignment horizontal="center" vertical="center"/>
    </xf>
    <xf numFmtId="3" fontId="21" fillId="52" borderId="33" xfId="270" applyNumberFormat="1" applyFont="1" applyFill="1" applyBorder="1" applyAlignment="1">
      <alignment horizontal="center" vertical="center"/>
    </xf>
    <xf numFmtId="3" fontId="21" fillId="52" borderId="34" xfId="270" applyNumberFormat="1" applyFont="1" applyFill="1" applyBorder="1" applyAlignment="1">
      <alignment horizontal="center" vertical="center"/>
    </xf>
    <xf numFmtId="3" fontId="21" fillId="66" borderId="27" xfId="270" applyNumberFormat="1" applyFont="1" applyFill="1" applyBorder="1" applyAlignment="1">
      <alignment horizontal="center" vertical="center"/>
    </xf>
    <xf numFmtId="3" fontId="21" fillId="66" borderId="33" xfId="270" applyNumberFormat="1" applyFont="1" applyFill="1" applyBorder="1" applyAlignment="1">
      <alignment horizontal="center" vertical="center"/>
    </xf>
    <xf numFmtId="3" fontId="21" fillId="66" borderId="34" xfId="270" applyNumberFormat="1" applyFont="1" applyFill="1" applyBorder="1" applyAlignment="1">
      <alignment horizontal="center" vertical="center"/>
    </xf>
    <xf numFmtId="3" fontId="21" fillId="47" borderId="27" xfId="270" applyNumberFormat="1" applyFont="1" applyFill="1" applyBorder="1" applyAlignment="1">
      <alignment horizontal="center" vertical="center"/>
    </xf>
    <xf numFmtId="3" fontId="21" fillId="47" borderId="33" xfId="270" applyNumberFormat="1" applyFont="1" applyFill="1" applyBorder="1" applyAlignment="1">
      <alignment horizontal="center" vertical="center"/>
    </xf>
    <xf numFmtId="3" fontId="21" fillId="47" borderId="34" xfId="270" applyNumberFormat="1" applyFont="1" applyFill="1" applyBorder="1" applyAlignment="1">
      <alignment horizontal="center" vertical="center"/>
    </xf>
    <xf numFmtId="3" fontId="21" fillId="51" borderId="27" xfId="270" applyNumberFormat="1" applyFont="1" applyFill="1" applyBorder="1" applyAlignment="1">
      <alignment horizontal="center" vertical="center"/>
    </xf>
    <xf numFmtId="3" fontId="21" fillId="51" borderId="33" xfId="270" applyNumberFormat="1" applyFont="1" applyFill="1" applyBorder="1" applyAlignment="1">
      <alignment horizontal="center" vertical="center"/>
    </xf>
    <xf numFmtId="3" fontId="21" fillId="51" borderId="34" xfId="270" applyNumberFormat="1" applyFont="1" applyFill="1" applyBorder="1" applyAlignment="1">
      <alignment horizontal="center" vertical="center"/>
    </xf>
    <xf numFmtId="1" fontId="21" fillId="63" borderId="41" xfId="270" applyNumberFormat="1" applyFont="1" applyFill="1" applyBorder="1" applyAlignment="1">
      <alignment horizontal="center" vertical="center"/>
    </xf>
    <xf numFmtId="1" fontId="21" fillId="63" borderId="46" xfId="270" applyNumberFormat="1" applyFont="1" applyFill="1" applyBorder="1" applyAlignment="1">
      <alignment horizontal="center" vertical="center"/>
    </xf>
    <xf numFmtId="1" fontId="21" fillId="63" borderId="62" xfId="270" applyNumberFormat="1" applyFont="1" applyFill="1" applyBorder="1" applyAlignment="1">
      <alignment horizontal="center" vertical="center"/>
    </xf>
    <xf numFmtId="3" fontId="21" fillId="63" borderId="56" xfId="270" applyNumberFormat="1" applyFont="1" applyFill="1" applyBorder="1" applyAlignment="1">
      <alignment horizontal="center" vertical="center"/>
    </xf>
    <xf numFmtId="3" fontId="21" fillId="63" borderId="57" xfId="270" applyNumberFormat="1" applyFont="1" applyFill="1" applyBorder="1" applyAlignment="1">
      <alignment horizontal="center" vertical="center"/>
    </xf>
    <xf numFmtId="3" fontId="21" fillId="63" borderId="19" xfId="270" applyNumberFormat="1" applyFont="1" applyFill="1" applyBorder="1" applyAlignment="1">
      <alignment horizontal="center" vertical="center"/>
    </xf>
    <xf numFmtId="3" fontId="21" fillId="63" borderId="58" xfId="270" applyNumberFormat="1" applyFont="1" applyFill="1" applyBorder="1" applyAlignment="1">
      <alignment horizontal="center" vertical="center"/>
    </xf>
    <xf numFmtId="3" fontId="21" fillId="63" borderId="48" xfId="270" applyNumberFormat="1" applyFont="1" applyFill="1" applyBorder="1" applyAlignment="1">
      <alignment horizontal="center" vertical="center"/>
    </xf>
    <xf numFmtId="3" fontId="21" fillId="63" borderId="59" xfId="270" applyNumberFormat="1" applyFont="1" applyFill="1" applyBorder="1" applyAlignment="1">
      <alignment horizontal="center" vertical="center"/>
    </xf>
    <xf numFmtId="3" fontId="22" fillId="63" borderId="24" xfId="268" applyNumberFormat="1" applyFont="1" applyFill="1" applyBorder="1" applyAlignment="1">
      <alignment horizontal="left" vertical="center" wrapText="1"/>
    </xf>
    <xf numFmtId="3" fontId="22" fillId="63" borderId="36" xfId="268" applyNumberFormat="1" applyFont="1" applyFill="1" applyBorder="1" applyAlignment="1">
      <alignment horizontal="left" vertical="center" wrapText="1"/>
    </xf>
    <xf numFmtId="3" fontId="22" fillId="63" borderId="24" xfId="268" applyNumberFormat="1" applyFont="1" applyFill="1" applyBorder="1" applyAlignment="1">
      <alignment horizontal="left" vertical="center"/>
    </xf>
    <xf numFmtId="3" fontId="22" fillId="63" borderId="36" xfId="268" applyNumberFormat="1" applyFont="1" applyFill="1" applyBorder="1" applyAlignment="1">
      <alignment horizontal="left" vertical="center"/>
    </xf>
    <xf numFmtId="3" fontId="22" fillId="63" borderId="25" xfId="268" applyNumberFormat="1" applyFont="1" applyFill="1" applyBorder="1" applyAlignment="1">
      <alignment horizontal="left" vertical="center" wrapText="1"/>
    </xf>
    <xf numFmtId="3" fontId="22" fillId="63" borderId="63" xfId="268" applyNumberFormat="1" applyFont="1" applyFill="1" applyBorder="1" applyAlignment="1">
      <alignment horizontal="left" vertical="center" wrapText="1"/>
    </xf>
    <xf numFmtId="0" fontId="56" fillId="63" borderId="21" xfId="269" applyFont="1" applyFill="1" applyBorder="1" applyAlignment="1">
      <alignment vertical="center" wrapText="1"/>
    </xf>
    <xf numFmtId="0" fontId="56" fillId="63" borderId="35" xfId="269" applyFont="1" applyFill="1" applyBorder="1" applyAlignment="1">
      <alignment vertical="center" wrapText="1"/>
    </xf>
    <xf numFmtId="2" fontId="56" fillId="63" borderId="21" xfId="269" applyNumberFormat="1" applyFont="1" applyFill="1" applyBorder="1" applyAlignment="1">
      <alignment vertical="center" textRotation="90" wrapText="1"/>
    </xf>
    <xf numFmtId="2" fontId="56" fillId="63" borderId="22" xfId="269" applyNumberFormat="1" applyFont="1" applyFill="1" applyBorder="1" applyAlignment="1">
      <alignment vertical="center" textRotation="90" wrapText="1"/>
    </xf>
    <xf numFmtId="0" fontId="70" fillId="63" borderId="56" xfId="268" applyFont="1" applyFill="1" applyBorder="1" applyAlignment="1">
      <alignment horizontal="center" vertical="center"/>
    </xf>
    <xf numFmtId="0" fontId="70" fillId="63" borderId="19" xfId="268" applyFont="1" applyFill="1" applyBorder="1" applyAlignment="1">
      <alignment horizontal="center" vertical="center"/>
    </xf>
    <xf numFmtId="0" fontId="70" fillId="63" borderId="48" xfId="268" applyFont="1" applyFill="1" applyBorder="1" applyAlignment="1">
      <alignment horizontal="center" vertical="center"/>
    </xf>
    <xf numFmtId="3" fontId="72" fillId="63" borderId="60" xfId="252" applyNumberFormat="1" applyFont="1" applyFill="1" applyBorder="1" applyAlignment="1">
      <alignment horizontal="center" vertical="center" wrapText="1"/>
    </xf>
    <xf numFmtId="3" fontId="72" fillId="63" borderId="39" xfId="252" applyNumberFormat="1" applyFont="1" applyFill="1" applyBorder="1" applyAlignment="1">
      <alignment horizontal="center" vertical="center" wrapText="1"/>
    </xf>
    <xf numFmtId="3" fontId="72" fillId="63" borderId="25" xfId="252" applyNumberFormat="1" applyFont="1" applyFill="1" applyBorder="1" applyAlignment="1">
      <alignment horizontal="center" vertical="center" wrapText="1"/>
    </xf>
    <xf numFmtId="3" fontId="72" fillId="63" borderId="52" xfId="252" applyNumberFormat="1" applyFont="1" applyFill="1" applyBorder="1" applyAlignment="1">
      <alignment horizontal="center" vertical="center" wrapText="1"/>
    </xf>
    <xf numFmtId="3" fontId="25" fillId="61" borderId="28" xfId="268" applyNumberFormat="1" applyFont="1" applyFill="1" applyBorder="1" applyAlignment="1">
      <alignment horizontal="center" vertical="center"/>
    </xf>
    <xf numFmtId="3" fontId="25" fillId="61" borderId="67" xfId="268" applyNumberFormat="1" applyFont="1" applyFill="1" applyBorder="1" applyAlignment="1">
      <alignment horizontal="center" vertical="center"/>
    </xf>
    <xf numFmtId="3" fontId="25" fillId="61" borderId="61" xfId="268" applyNumberFormat="1" applyFont="1" applyFill="1" applyBorder="1" applyAlignment="1">
      <alignment horizontal="center" vertical="center"/>
    </xf>
    <xf numFmtId="3" fontId="21" fillId="62" borderId="27" xfId="270" applyNumberFormat="1" applyFont="1" applyFill="1" applyBorder="1" applyAlignment="1">
      <alignment horizontal="center" vertical="center"/>
    </xf>
    <xf numFmtId="3" fontId="21" fillId="62" borderId="33" xfId="270" applyNumberFormat="1" applyFont="1" applyFill="1" applyBorder="1" applyAlignment="1">
      <alignment horizontal="center" vertical="center"/>
    </xf>
    <xf numFmtId="3" fontId="21" fillId="62" borderId="21" xfId="270" applyNumberFormat="1" applyFont="1" applyFill="1" applyBorder="1" applyAlignment="1">
      <alignment horizontal="center" vertical="center"/>
    </xf>
    <xf numFmtId="3" fontId="21" fillId="62" borderId="29" xfId="270" applyNumberFormat="1" applyFont="1" applyFill="1" applyBorder="1" applyAlignment="1">
      <alignment horizontal="center" vertical="center"/>
    </xf>
    <xf numFmtId="3" fontId="22" fillId="61" borderId="33" xfId="268" applyNumberFormat="1" applyFont="1" applyFill="1" applyBorder="1" applyAlignment="1">
      <alignment horizontal="center" vertical="center" wrapText="1"/>
    </xf>
    <xf numFmtId="3" fontId="20" fillId="58" borderId="33" xfId="268" applyNumberFormat="1" applyFont="1" applyFill="1" applyBorder="1" applyAlignment="1">
      <alignment horizontal="center" vertical="center" wrapText="1"/>
    </xf>
    <xf numFmtId="3" fontId="20" fillId="58" borderId="34" xfId="268" applyNumberFormat="1" applyFont="1" applyFill="1" applyBorder="1" applyAlignment="1">
      <alignment horizontal="center" vertical="center" wrapText="1"/>
    </xf>
    <xf numFmtId="0" fontId="22" fillId="62" borderId="24" xfId="268" applyFont="1" applyFill="1" applyBorder="1" applyAlignment="1">
      <alignment horizontal="left" vertical="center" wrapText="1"/>
    </xf>
    <xf numFmtId="0" fontId="22" fillId="62" borderId="43" xfId="268" applyFont="1" applyFill="1" applyBorder="1" applyAlignment="1">
      <alignment horizontal="left" vertical="center" wrapText="1"/>
    </xf>
    <xf numFmtId="3" fontId="25" fillId="63" borderId="24" xfId="268" applyNumberFormat="1" applyFont="1" applyFill="1" applyBorder="1" applyAlignment="1">
      <alignment vertical="center"/>
    </xf>
    <xf numFmtId="3" fontId="25" fillId="63" borderId="43" xfId="268" applyNumberFormat="1" applyFont="1" applyFill="1" applyBorder="1" applyAlignment="1">
      <alignment vertical="center"/>
    </xf>
    <xf numFmtId="3" fontId="25" fillId="63" borderId="23" xfId="268" applyNumberFormat="1" applyFont="1" applyFill="1" applyBorder="1" applyAlignment="1">
      <alignment vertical="center"/>
    </xf>
    <xf numFmtId="3" fontId="25" fillId="63" borderId="44" xfId="268" applyNumberFormat="1" applyFont="1" applyFill="1" applyBorder="1" applyAlignment="1">
      <alignment vertical="center"/>
    </xf>
    <xf numFmtId="3" fontId="20" fillId="64" borderId="60" xfId="268" applyNumberFormat="1" applyFont="1" applyFill="1" applyBorder="1" applyAlignment="1">
      <alignment horizontal="center" vertical="center" wrapText="1"/>
    </xf>
    <xf numFmtId="3" fontId="20" fillId="64" borderId="67" xfId="268" applyNumberFormat="1" applyFont="1" applyFill="1" applyBorder="1" applyAlignment="1">
      <alignment horizontal="center" vertical="center" wrapText="1"/>
    </xf>
    <xf numFmtId="3" fontId="20" fillId="64" borderId="61" xfId="268" applyNumberFormat="1" applyFont="1" applyFill="1" applyBorder="1" applyAlignment="1">
      <alignment horizontal="center" vertical="center" wrapText="1"/>
    </xf>
    <xf numFmtId="3" fontId="20" fillId="63" borderId="55" xfId="268" applyNumberFormat="1" applyFont="1" applyFill="1" applyBorder="1" applyAlignment="1">
      <alignment horizontal="center" vertical="center" wrapText="1"/>
    </xf>
    <xf numFmtId="3" fontId="20" fillId="63" borderId="51" xfId="268" applyNumberFormat="1" applyFont="1" applyFill="1" applyBorder="1" applyAlignment="1">
      <alignment horizontal="center" vertical="center" wrapText="1"/>
    </xf>
    <xf numFmtId="3" fontId="20" fillId="63" borderId="54" xfId="268" applyNumberFormat="1" applyFont="1" applyFill="1" applyBorder="1" applyAlignment="1">
      <alignment horizontal="center" vertical="center" wrapText="1"/>
    </xf>
    <xf numFmtId="3" fontId="20" fillId="63" borderId="38" xfId="268" applyNumberFormat="1" applyFont="1" applyFill="1" applyBorder="1" applyAlignment="1">
      <alignment horizontal="center" vertical="center" wrapText="1"/>
    </xf>
    <xf numFmtId="3" fontId="20" fillId="63" borderId="70" xfId="268" applyNumberFormat="1" applyFont="1" applyFill="1" applyBorder="1" applyAlignment="1">
      <alignment horizontal="center" vertical="center" wrapText="1"/>
    </xf>
    <xf numFmtId="3" fontId="20" fillId="63" borderId="40" xfId="268" applyNumberFormat="1" applyFont="1" applyFill="1" applyBorder="1" applyAlignment="1">
      <alignment horizontal="center" vertical="center" wrapText="1"/>
    </xf>
    <xf numFmtId="3" fontId="69" fillId="63" borderId="56" xfId="270" applyNumberFormat="1" applyFont="1" applyFill="1" applyBorder="1" applyAlignment="1">
      <alignment horizontal="center" vertical="center"/>
    </xf>
    <xf numFmtId="3" fontId="69" fillId="63" borderId="57" xfId="270" applyNumberFormat="1" applyFont="1" applyFill="1" applyBorder="1" applyAlignment="1">
      <alignment horizontal="center" vertical="center"/>
    </xf>
    <xf numFmtId="3" fontId="69" fillId="63" borderId="48" xfId="270" applyNumberFormat="1" applyFont="1" applyFill="1" applyBorder="1" applyAlignment="1">
      <alignment horizontal="center" vertical="center"/>
    </xf>
    <xf numFmtId="3" fontId="69" fillId="63" borderId="59" xfId="270" applyNumberFormat="1" applyFont="1" applyFill="1" applyBorder="1" applyAlignment="1">
      <alignment horizontal="center" vertical="center"/>
    </xf>
    <xf numFmtId="3" fontId="21" fillId="62" borderId="25" xfId="270" applyNumberFormat="1" applyFont="1" applyFill="1" applyBorder="1" applyAlignment="1">
      <alignment horizontal="left" vertical="center" wrapText="1"/>
    </xf>
    <xf numFmtId="3" fontId="21" fillId="62" borderId="52" xfId="270" applyNumberFormat="1" applyFont="1" applyFill="1" applyBorder="1" applyAlignment="1">
      <alignment horizontal="left" vertical="center" wrapText="1"/>
    </xf>
    <xf numFmtId="0" fontId="22" fillId="62" borderId="25" xfId="268" applyFont="1" applyFill="1" applyBorder="1" applyAlignment="1">
      <alignment horizontal="left" vertical="center" wrapText="1"/>
    </xf>
    <xf numFmtId="0" fontId="22" fillId="62" borderId="52" xfId="268" applyFont="1" applyFill="1" applyBorder="1" applyAlignment="1">
      <alignment horizontal="left" vertical="center" wrapText="1"/>
    </xf>
    <xf numFmtId="0" fontId="20" fillId="58" borderId="60" xfId="268" applyFont="1" applyFill="1" applyBorder="1" applyAlignment="1">
      <alignment horizontal="center" vertical="center" wrapText="1"/>
    </xf>
    <xf numFmtId="0" fontId="20" fillId="58" borderId="67" xfId="268" applyFont="1" applyFill="1" applyBorder="1" applyAlignment="1">
      <alignment horizontal="center" vertical="center" wrapText="1"/>
    </xf>
    <xf numFmtId="0" fontId="20" fillId="58" borderId="61" xfId="268" applyFont="1" applyFill="1" applyBorder="1" applyAlignment="1">
      <alignment horizontal="center" vertical="center" wrapText="1"/>
    </xf>
    <xf numFmtId="3" fontId="20" fillId="63" borderId="56" xfId="268" applyNumberFormat="1" applyFont="1" applyFill="1" applyBorder="1" applyAlignment="1">
      <alignment horizontal="center" vertical="center" wrapText="1"/>
    </xf>
    <xf numFmtId="3" fontId="20" fillId="63" borderId="20" xfId="268" applyNumberFormat="1" applyFont="1" applyFill="1" applyBorder="1" applyAlignment="1">
      <alignment horizontal="center" vertical="center" wrapText="1"/>
    </xf>
    <xf numFmtId="3" fontId="20" fillId="63" borderId="68" xfId="268" applyNumberFormat="1" applyFont="1" applyFill="1" applyBorder="1" applyAlignment="1">
      <alignment horizontal="center" vertical="center" wrapText="1"/>
    </xf>
    <xf numFmtId="3" fontId="20" fillId="63" borderId="23" xfId="268" applyNumberFormat="1" applyFont="1" applyFill="1" applyBorder="1" applyAlignment="1">
      <alignment horizontal="center" vertical="center" wrapText="1"/>
    </xf>
    <xf numFmtId="3" fontId="20" fillId="63" borderId="49" xfId="268" applyNumberFormat="1" applyFont="1" applyFill="1" applyBorder="1" applyAlignment="1">
      <alignment horizontal="center" vertical="center" wrapText="1"/>
    </xf>
    <xf numFmtId="3" fontId="20" fillId="63" borderId="44" xfId="268" applyNumberFormat="1" applyFont="1" applyFill="1" applyBorder="1" applyAlignment="1">
      <alignment horizontal="center" vertical="center" wrapText="1"/>
    </xf>
    <xf numFmtId="3" fontId="20" fillId="63" borderId="28" xfId="268" applyNumberFormat="1" applyFont="1" applyFill="1" applyBorder="1" applyAlignment="1">
      <alignment horizontal="center" vertical="center" wrapText="1"/>
    </xf>
    <xf numFmtId="3" fontId="20" fillId="63" borderId="67" xfId="268" applyNumberFormat="1" applyFont="1" applyFill="1" applyBorder="1" applyAlignment="1">
      <alignment horizontal="center" vertical="center" wrapText="1"/>
    </xf>
    <xf numFmtId="3" fontId="20" fillId="63" borderId="39" xfId="268" applyNumberFormat="1" applyFont="1" applyFill="1" applyBorder="1" applyAlignment="1">
      <alignment horizontal="center" vertical="center" wrapText="1"/>
    </xf>
    <xf numFmtId="0" fontId="19" fillId="0" borderId="47" xfId="268" applyFont="1" applyBorder="1" applyAlignment="1">
      <alignment horizontal="center" vertical="center" wrapText="1"/>
    </xf>
    <xf numFmtId="0" fontId="74" fillId="0" borderId="64" xfId="268" applyFont="1" applyBorder="1" applyAlignment="1">
      <alignment horizontal="center" vertical="center"/>
    </xf>
    <xf numFmtId="0" fontId="74" fillId="0" borderId="65" xfId="268" applyFont="1" applyBorder="1" applyAlignment="1">
      <alignment horizontal="center" vertical="center"/>
    </xf>
    <xf numFmtId="0" fontId="74" fillId="0" borderId="66" xfId="268" applyFont="1" applyBorder="1" applyAlignment="1">
      <alignment horizontal="center" vertical="center"/>
    </xf>
    <xf numFmtId="3" fontId="25" fillId="63" borderId="25" xfId="268" applyNumberFormat="1" applyFont="1" applyFill="1" applyBorder="1" applyAlignment="1">
      <alignment horizontal="left" vertical="center"/>
    </xf>
    <xf numFmtId="3" fontId="25" fillId="63" borderId="37" xfId="268" applyNumberFormat="1" applyFont="1" applyFill="1" applyBorder="1" applyAlignment="1">
      <alignment horizontal="left" vertical="center"/>
    </xf>
    <xf numFmtId="0" fontId="21" fillId="62" borderId="27" xfId="270" applyFont="1" applyFill="1" applyBorder="1" applyAlignment="1">
      <alignment horizontal="center" vertical="center" wrapText="1"/>
    </xf>
    <xf numFmtId="0" fontId="21" fillId="62" borderId="33" xfId="270" applyFont="1" applyFill="1" applyBorder="1" applyAlignment="1">
      <alignment horizontal="center" vertical="center" wrapText="1"/>
    </xf>
    <xf numFmtId="0" fontId="21" fillId="62" borderId="21" xfId="270" applyFont="1" applyFill="1" applyBorder="1" applyAlignment="1">
      <alignment horizontal="center" vertical="center" wrapText="1"/>
    </xf>
    <xf numFmtId="0" fontId="21" fillId="62" borderId="29" xfId="270" applyFont="1" applyFill="1" applyBorder="1" applyAlignment="1">
      <alignment horizontal="center" vertical="center" wrapText="1"/>
    </xf>
    <xf numFmtId="0" fontId="22" fillId="61" borderId="70" xfId="268" applyFont="1" applyFill="1" applyBorder="1" applyAlignment="1">
      <alignment horizontal="center" vertical="center" wrapText="1"/>
    </xf>
    <xf numFmtId="0" fontId="22" fillId="61" borderId="71" xfId="268" applyFont="1" applyFill="1" applyBorder="1" applyAlignment="1">
      <alignment horizontal="center" vertical="center" wrapText="1"/>
    </xf>
    <xf numFmtId="0" fontId="22" fillId="61" borderId="40" xfId="268" applyFont="1" applyFill="1" applyBorder="1" applyAlignment="1">
      <alignment horizontal="center" vertical="center" wrapText="1"/>
    </xf>
    <xf numFmtId="0" fontId="20" fillId="58" borderId="29" xfId="268" applyFont="1" applyFill="1" applyBorder="1" applyAlignment="1">
      <alignment horizontal="center" vertical="center"/>
    </xf>
    <xf numFmtId="0" fontId="20" fillId="58" borderId="35" xfId="268" applyFont="1" applyFill="1" applyBorder="1" applyAlignment="1">
      <alignment horizontal="center" vertical="center"/>
    </xf>
    <xf numFmtId="0" fontId="20" fillId="58" borderId="21" xfId="268" applyFont="1" applyFill="1" applyBorder="1" applyAlignment="1">
      <alignment horizontal="center" vertical="center" wrapText="1"/>
    </xf>
    <xf numFmtId="3" fontId="20" fillId="64" borderId="27" xfId="268" applyNumberFormat="1" applyFont="1" applyFill="1" applyBorder="1" applyAlignment="1">
      <alignment horizontal="center" vertical="center" wrapText="1"/>
    </xf>
    <xf numFmtId="3" fontId="20" fillId="64" borderId="34" xfId="268" applyNumberFormat="1" applyFont="1" applyFill="1" applyBorder="1" applyAlignment="1">
      <alignment horizontal="center" vertical="center" wrapText="1"/>
    </xf>
    <xf numFmtId="0" fontId="50" fillId="0" borderId="47" xfId="269" applyFont="1" applyBorder="1" applyAlignment="1">
      <alignment horizontal="center" vertical="center"/>
    </xf>
    <xf numFmtId="0" fontId="63" fillId="49" borderId="54" xfId="269" applyFont="1" applyFill="1" applyBorder="1" applyAlignment="1">
      <alignment horizontal="center" vertical="center"/>
    </xf>
    <xf numFmtId="0" fontId="63" fillId="49" borderId="76" xfId="269" applyFont="1" applyFill="1" applyBorder="1" applyAlignment="1">
      <alignment horizontal="center" vertical="center"/>
    </xf>
    <xf numFmtId="0" fontId="63" fillId="49" borderId="72" xfId="269" applyFont="1" applyFill="1" applyBorder="1" applyAlignment="1">
      <alignment horizontal="center" vertical="center"/>
    </xf>
    <xf numFmtId="0" fontId="63" fillId="49" borderId="73" xfId="269" applyFont="1" applyFill="1" applyBorder="1" applyAlignment="1">
      <alignment horizontal="center" vertical="center"/>
    </xf>
    <xf numFmtId="0" fontId="63" fillId="49" borderId="75" xfId="269" applyFont="1" applyFill="1" applyBorder="1" applyAlignment="1">
      <alignment horizontal="center" vertical="center"/>
    </xf>
    <xf numFmtId="0" fontId="63" fillId="49" borderId="53" xfId="269" applyFont="1" applyFill="1" applyBorder="1" applyAlignment="1">
      <alignment horizontal="center" vertical="center"/>
    </xf>
    <xf numFmtId="0" fontId="27" fillId="49" borderId="54" xfId="269" applyFont="1" applyFill="1" applyBorder="1" applyAlignment="1">
      <alignment horizontal="center" vertical="center"/>
    </xf>
    <xf numFmtId="0" fontId="27" fillId="49" borderId="76" xfId="269" applyFont="1" applyFill="1" applyBorder="1" applyAlignment="1">
      <alignment horizontal="center" vertical="center"/>
    </xf>
    <xf numFmtId="0" fontId="27" fillId="49" borderId="72" xfId="269" applyFont="1" applyFill="1" applyBorder="1" applyAlignment="1">
      <alignment horizontal="center" vertical="center"/>
    </xf>
    <xf numFmtId="0" fontId="50" fillId="0" borderId="64" xfId="269" applyFont="1" applyBorder="1" applyAlignment="1">
      <alignment horizontal="center" vertical="center"/>
    </xf>
    <xf numFmtId="0" fontId="50" fillId="0" borderId="65" xfId="269" applyFont="1" applyBorder="1" applyAlignment="1">
      <alignment horizontal="center" vertical="center"/>
    </xf>
    <xf numFmtId="0" fontId="50" fillId="0" borderId="66" xfId="269" applyFont="1" applyBorder="1" applyAlignment="1">
      <alignment horizontal="center" vertical="center"/>
    </xf>
    <xf numFmtId="3" fontId="51" fillId="49" borderId="54" xfId="269" applyNumberFormat="1" applyFont="1" applyFill="1" applyBorder="1" applyAlignment="1">
      <alignment horizontal="center" vertical="center" textRotation="90" wrapText="1"/>
    </xf>
    <xf numFmtId="3" fontId="51" fillId="49" borderId="76" xfId="269" applyNumberFormat="1" applyFont="1" applyFill="1" applyBorder="1" applyAlignment="1">
      <alignment horizontal="center" vertical="center" textRotation="90" wrapText="1"/>
    </xf>
    <xf numFmtId="3" fontId="51" fillId="49" borderId="72" xfId="269" applyNumberFormat="1" applyFont="1" applyFill="1" applyBorder="1" applyAlignment="1">
      <alignment horizontal="center" vertical="center" textRotation="90" wrapText="1"/>
    </xf>
    <xf numFmtId="0" fontId="27" fillId="49" borderId="54" xfId="269" applyFont="1" applyFill="1" applyBorder="1" applyAlignment="1">
      <alignment horizontal="center" vertical="center" wrapText="1"/>
    </xf>
    <xf numFmtId="0" fontId="27" fillId="49" borderId="76" xfId="269" applyFont="1" applyFill="1" applyBorder="1" applyAlignment="1">
      <alignment horizontal="center" vertical="center" wrapText="1"/>
    </xf>
    <xf numFmtId="0" fontId="27" fillId="49" borderId="72" xfId="269" applyFont="1" applyFill="1" applyBorder="1" applyAlignment="1">
      <alignment horizontal="center" vertical="center" wrapText="1"/>
    </xf>
    <xf numFmtId="0" fontId="28" fillId="49" borderId="55" xfId="269" applyFont="1" applyFill="1" applyBorder="1" applyAlignment="1">
      <alignment horizontal="center" vertical="center" wrapText="1"/>
    </xf>
    <xf numFmtId="0" fontId="28" fillId="49" borderId="77" xfId="269" applyFont="1" applyFill="1" applyBorder="1" applyAlignment="1">
      <alignment horizontal="center" vertical="center" wrapText="1"/>
    </xf>
    <xf numFmtId="0" fontId="28" fillId="49" borderId="74" xfId="269" applyFont="1" applyFill="1" applyBorder="1" applyAlignment="1">
      <alignment horizontal="center" vertical="center" wrapText="1"/>
    </xf>
    <xf numFmtId="0" fontId="63" fillId="67" borderId="27" xfId="269" applyFont="1" applyFill="1" applyBorder="1" applyAlignment="1">
      <alignment horizontal="center" vertical="center"/>
    </xf>
    <xf numFmtId="0" fontId="63" fillId="67" borderId="33" xfId="269" applyFont="1" applyFill="1" applyBorder="1" applyAlignment="1">
      <alignment horizontal="center" vertical="center"/>
    </xf>
    <xf numFmtId="0" fontId="63" fillId="67" borderId="34" xfId="269" applyFont="1" applyFill="1" applyBorder="1" applyAlignment="1">
      <alignment horizontal="center" vertical="center"/>
    </xf>
    <xf numFmtId="4" fontId="63" fillId="61" borderId="20" xfId="269" applyNumberFormat="1" applyFont="1" applyFill="1" applyBorder="1" applyAlignment="1">
      <alignment horizontal="center" vertical="center" wrapText="1"/>
    </xf>
    <xf numFmtId="4" fontId="63" fillId="61" borderId="57" xfId="269" applyNumberFormat="1" applyFont="1" applyFill="1" applyBorder="1" applyAlignment="1">
      <alignment horizontal="center" vertical="center" wrapText="1"/>
    </xf>
    <xf numFmtId="4" fontId="63" fillId="61" borderId="49" xfId="269" applyNumberFormat="1" applyFont="1" applyFill="1" applyBorder="1" applyAlignment="1">
      <alignment horizontal="center" vertical="center" wrapText="1"/>
    </xf>
    <xf numFmtId="4" fontId="63" fillId="61" borderId="69" xfId="269" applyNumberFormat="1" applyFont="1" applyFill="1" applyBorder="1" applyAlignment="1">
      <alignment horizontal="center" vertical="center" wrapText="1"/>
    </xf>
    <xf numFmtId="4" fontId="63" fillId="65" borderId="56" xfId="269" applyNumberFormat="1" applyFont="1" applyFill="1" applyBorder="1" applyAlignment="1">
      <alignment horizontal="center" vertical="center" wrapText="1"/>
    </xf>
    <xf numFmtId="4" fontId="63" fillId="65" borderId="20" xfId="269" applyNumberFormat="1" applyFont="1" applyFill="1" applyBorder="1" applyAlignment="1">
      <alignment horizontal="center" vertical="center" wrapText="1"/>
    </xf>
    <xf numFmtId="4" fontId="63" fillId="65" borderId="57" xfId="269" applyNumberFormat="1" applyFont="1" applyFill="1" applyBorder="1" applyAlignment="1">
      <alignment horizontal="center" vertical="center" wrapText="1"/>
    </xf>
    <xf numFmtId="4" fontId="63" fillId="65" borderId="23" xfId="269" applyNumberFormat="1" applyFont="1" applyFill="1" applyBorder="1" applyAlignment="1">
      <alignment horizontal="center" vertical="center" wrapText="1"/>
    </xf>
    <xf numFmtId="4" fontId="63" fillId="65" borderId="49" xfId="269" applyNumberFormat="1" applyFont="1" applyFill="1" applyBorder="1" applyAlignment="1">
      <alignment horizontal="center" vertical="center" wrapText="1"/>
    </xf>
    <xf numFmtId="4" fontId="63" fillId="65" borderId="69" xfId="269" applyNumberFormat="1" applyFont="1" applyFill="1" applyBorder="1" applyAlignment="1">
      <alignment horizontal="center" vertical="center" wrapText="1"/>
    </xf>
    <xf numFmtId="4" fontId="63" fillId="57" borderId="20" xfId="269" applyNumberFormat="1" applyFont="1" applyFill="1" applyBorder="1" applyAlignment="1">
      <alignment horizontal="center" vertical="center" wrapText="1"/>
    </xf>
    <xf numFmtId="4" fontId="63" fillId="57" borderId="49" xfId="269" applyNumberFormat="1" applyFont="1" applyFill="1" applyBorder="1" applyAlignment="1">
      <alignment horizontal="center" vertical="center" wrapText="1"/>
    </xf>
    <xf numFmtId="0" fontId="79" fillId="0" borderId="20" xfId="269" applyFont="1" applyBorder="1" applyAlignment="1">
      <alignment horizontal="left" vertical="center" wrapText="1"/>
    </xf>
    <xf numFmtId="4" fontId="63" fillId="57" borderId="56" xfId="269" applyNumberFormat="1" applyFont="1" applyFill="1" applyBorder="1" applyAlignment="1">
      <alignment horizontal="center" vertical="center" wrapText="1"/>
    </xf>
    <xf numFmtId="4" fontId="63" fillId="57" borderId="57" xfId="269" applyNumberFormat="1" applyFont="1" applyFill="1" applyBorder="1" applyAlignment="1">
      <alignment horizontal="center" vertical="center" wrapText="1"/>
    </xf>
    <xf numFmtId="4" fontId="63" fillId="57" borderId="23" xfId="269" applyNumberFormat="1" applyFont="1" applyFill="1" applyBorder="1" applyAlignment="1">
      <alignment horizontal="center" vertical="center" wrapText="1"/>
    </xf>
    <xf numFmtId="4" fontId="63" fillId="57" borderId="69" xfId="269" applyNumberFormat="1" applyFont="1" applyFill="1" applyBorder="1" applyAlignment="1">
      <alignment horizontal="center" vertical="center" wrapText="1"/>
    </xf>
    <xf numFmtId="1" fontId="63" fillId="52" borderId="56" xfId="269" applyNumberFormat="1" applyFont="1" applyFill="1" applyBorder="1" applyAlignment="1">
      <alignment horizontal="center" vertical="center" wrapText="1"/>
    </xf>
    <xf numFmtId="1" fontId="63" fillId="52" borderId="20" xfId="269" applyNumberFormat="1" applyFont="1" applyFill="1" applyBorder="1" applyAlignment="1">
      <alignment horizontal="center" vertical="center" wrapText="1"/>
    </xf>
    <xf numFmtId="1" fontId="63" fillId="52" borderId="57" xfId="269" applyNumberFormat="1" applyFont="1" applyFill="1" applyBorder="1" applyAlignment="1">
      <alignment horizontal="center" vertical="center" wrapText="1"/>
    </xf>
    <xf numFmtId="1" fontId="63" fillId="52" borderId="23" xfId="269" applyNumberFormat="1" applyFont="1" applyFill="1" applyBorder="1" applyAlignment="1">
      <alignment horizontal="center" vertical="center" wrapText="1"/>
    </xf>
    <xf numFmtId="1" fontId="63" fillId="52" borderId="49" xfId="269" applyNumberFormat="1" applyFont="1" applyFill="1" applyBorder="1" applyAlignment="1">
      <alignment horizontal="center" vertical="center" wrapText="1"/>
    </xf>
    <xf numFmtId="1" fontId="63" fillId="52" borderId="69" xfId="269" applyNumberFormat="1" applyFont="1" applyFill="1" applyBorder="1" applyAlignment="1">
      <alignment horizontal="center" vertical="center" wrapText="1"/>
    </xf>
    <xf numFmtId="2" fontId="63" fillId="50" borderId="56" xfId="315" applyNumberFormat="1" applyFont="1" applyFill="1" applyBorder="1" applyAlignment="1">
      <alignment horizontal="center" vertical="center"/>
    </xf>
    <xf numFmtId="2" fontId="63" fillId="50" borderId="20" xfId="315" applyNumberFormat="1" applyFont="1" applyFill="1" applyBorder="1" applyAlignment="1">
      <alignment horizontal="center" vertical="center"/>
    </xf>
    <xf numFmtId="2" fontId="63" fillId="50" borderId="57" xfId="315" applyNumberFormat="1" applyFont="1" applyFill="1" applyBorder="1" applyAlignment="1">
      <alignment horizontal="center" vertical="center"/>
    </xf>
    <xf numFmtId="2" fontId="63" fillId="50" borderId="23" xfId="315" applyNumberFormat="1" applyFont="1" applyFill="1" applyBorder="1" applyAlignment="1">
      <alignment horizontal="center" vertical="center"/>
    </xf>
    <xf numFmtId="2" fontId="63" fillId="50" borderId="49" xfId="315" applyNumberFormat="1" applyFont="1" applyFill="1" applyBorder="1" applyAlignment="1">
      <alignment horizontal="center" vertical="center"/>
    </xf>
    <xf numFmtId="2" fontId="63" fillId="50" borderId="69" xfId="315" applyNumberFormat="1" applyFont="1" applyFill="1" applyBorder="1" applyAlignment="1">
      <alignment horizontal="center" vertical="center"/>
    </xf>
    <xf numFmtId="4" fontId="63" fillId="67" borderId="29" xfId="269" applyNumberFormat="1" applyFont="1" applyFill="1" applyBorder="1" applyAlignment="1">
      <alignment horizontal="center" vertical="center" wrapText="1"/>
    </xf>
    <xf numFmtId="4" fontId="63" fillId="67" borderId="35" xfId="269" applyNumberFormat="1" applyFont="1" applyFill="1" applyBorder="1" applyAlignment="1">
      <alignment horizontal="center" vertical="center" wrapText="1"/>
    </xf>
    <xf numFmtId="0" fontId="28" fillId="55" borderId="56" xfId="269" applyFont="1" applyFill="1" applyBorder="1" applyAlignment="1">
      <alignment horizontal="center" vertical="center" wrapText="1"/>
    </xf>
    <xf numFmtId="0" fontId="28" fillId="55" borderId="57" xfId="269" applyFont="1" applyFill="1" applyBorder="1" applyAlignment="1">
      <alignment horizontal="center" vertical="center" wrapText="1"/>
    </xf>
    <xf numFmtId="0" fontId="28" fillId="55" borderId="23" xfId="269" applyFont="1" applyFill="1" applyBorder="1" applyAlignment="1">
      <alignment horizontal="center" vertical="center" wrapText="1"/>
    </xf>
    <xf numFmtId="0" fontId="28" fillId="55" borderId="69" xfId="269" applyFont="1" applyFill="1" applyBorder="1" applyAlignment="1">
      <alignment horizontal="center" vertical="center" wrapText="1"/>
    </xf>
  </cellXfs>
  <cellStyles count="317">
    <cellStyle name="%20 - Vurgu1 2" xfId="33"/>
    <cellStyle name="%20 - Vurgu1 2 2" xfId="34"/>
    <cellStyle name="%20 - Vurgu1 2 2 2" xfId="35"/>
    <cellStyle name="%20 - Vurgu1 2 3" xfId="36"/>
    <cellStyle name="%20 - Vurgu1 3" xfId="37"/>
    <cellStyle name="%20 - Vurgu1 3 2" xfId="38"/>
    <cellStyle name="%20 - Vurgu1 3 3" xfId="39"/>
    <cellStyle name="%20 - Vurgu1 4" xfId="40"/>
    <cellStyle name="%20 - Vurgu2 2" xfId="41"/>
    <cellStyle name="%20 - Vurgu2 2 2" xfId="42"/>
    <cellStyle name="%20 - Vurgu2 2 2 2" xfId="43"/>
    <cellStyle name="%20 - Vurgu2 2 3" xfId="44"/>
    <cellStyle name="%20 - Vurgu2 3" xfId="45"/>
    <cellStyle name="%20 - Vurgu2 3 2" xfId="46"/>
    <cellStyle name="%20 - Vurgu2 3 3" xfId="47"/>
    <cellStyle name="%20 - Vurgu2 4" xfId="48"/>
    <cellStyle name="%20 - Vurgu3 2" xfId="49"/>
    <cellStyle name="%20 - Vurgu3 2 2" xfId="50"/>
    <cellStyle name="%20 - Vurgu3 2 2 2" xfId="51"/>
    <cellStyle name="%20 - Vurgu3 2 3" xfId="52"/>
    <cellStyle name="%20 - Vurgu3 3" xfId="53"/>
    <cellStyle name="%20 - Vurgu3 3 2" xfId="54"/>
    <cellStyle name="%20 - Vurgu3 3 3" xfId="55"/>
    <cellStyle name="%20 - Vurgu3 4" xfId="56"/>
    <cellStyle name="%20 - Vurgu4 2" xfId="57"/>
    <cellStyle name="%20 - Vurgu4 2 2" xfId="58"/>
    <cellStyle name="%20 - Vurgu4 2 2 2" xfId="59"/>
    <cellStyle name="%20 - Vurgu4 2 3" xfId="60"/>
    <cellStyle name="%20 - Vurgu4 3" xfId="61"/>
    <cellStyle name="%20 - Vurgu4 3 2" xfId="62"/>
    <cellStyle name="%20 - Vurgu4 3 3" xfId="63"/>
    <cellStyle name="%20 - Vurgu4 4" xfId="64"/>
    <cellStyle name="%20 - Vurgu5" xfId="26" builtinId="46" customBuiltin="1"/>
    <cellStyle name="%20 - Vurgu5 2" xfId="65"/>
    <cellStyle name="%20 - Vurgu5 2 2" xfId="66"/>
    <cellStyle name="%20 - Vurgu5 2 2 2" xfId="67"/>
    <cellStyle name="%20 - Vurgu5 2 3" xfId="68"/>
    <cellStyle name="%20 - Vurgu5 3" xfId="69"/>
    <cellStyle name="%20 - Vurgu5 3 2" xfId="70"/>
    <cellStyle name="%20 - Vurgu5 3 3" xfId="71"/>
    <cellStyle name="%20 - Vurgu6" xfId="30" builtinId="50" customBuiltin="1"/>
    <cellStyle name="%20 - Vurgu6 2" xfId="72"/>
    <cellStyle name="%20 - Vurgu6 2 2" xfId="73"/>
    <cellStyle name="%20 - Vurgu6 2 2 2" xfId="74"/>
    <cellStyle name="%20 - Vurgu6 2 3" xfId="75"/>
    <cellStyle name="%20 - Vurgu6 3" xfId="76"/>
    <cellStyle name="%20 - Vurgu6 3 2" xfId="77"/>
    <cellStyle name="%20 - Vurgu6 3 3" xfId="78"/>
    <cellStyle name="%40 - Vurgu1" xfId="17" builtinId="31" customBuiltin="1"/>
    <cellStyle name="%40 - Vurgu1 2" xfId="79"/>
    <cellStyle name="%40 - Vurgu1 2 2" xfId="80"/>
    <cellStyle name="%40 - Vurgu1 2 2 2" xfId="81"/>
    <cellStyle name="%40 - Vurgu1 2 3" xfId="82"/>
    <cellStyle name="%40 - Vurgu1 3" xfId="83"/>
    <cellStyle name="%40 - Vurgu1 3 2" xfId="84"/>
    <cellStyle name="%40 - Vurgu1 3 3" xfId="85"/>
    <cellStyle name="%40 - Vurgu2" xfId="20" builtinId="35" customBuiltin="1"/>
    <cellStyle name="%40 - Vurgu2 2" xfId="86"/>
    <cellStyle name="%40 - Vurgu2 2 2" xfId="87"/>
    <cellStyle name="%40 - Vurgu2 2 2 2" xfId="88"/>
    <cellStyle name="%40 - Vurgu2 2 3" xfId="89"/>
    <cellStyle name="%40 - Vurgu2 3" xfId="90"/>
    <cellStyle name="%40 - Vurgu2 3 2" xfId="91"/>
    <cellStyle name="%40 - Vurgu2 3 3" xfId="92"/>
    <cellStyle name="%40 - Vurgu3 2" xfId="93"/>
    <cellStyle name="%40 - Vurgu3 2 2" xfId="94"/>
    <cellStyle name="%40 - Vurgu3 2 2 2" xfId="95"/>
    <cellStyle name="%40 - Vurgu3 2 3" xfId="96"/>
    <cellStyle name="%40 - Vurgu3 3" xfId="97"/>
    <cellStyle name="%40 - Vurgu3 3 2" xfId="98"/>
    <cellStyle name="%40 - Vurgu3 3 3" xfId="99"/>
    <cellStyle name="%40 - Vurgu3 4" xfId="100"/>
    <cellStyle name="%40 - Vurgu4" xfId="24" builtinId="43" customBuiltin="1"/>
    <cellStyle name="%40 - Vurgu4 2" xfId="101"/>
    <cellStyle name="%40 - Vurgu4 2 2" xfId="102"/>
    <cellStyle name="%40 - Vurgu4 2 2 2" xfId="103"/>
    <cellStyle name="%40 - Vurgu4 2 3" xfId="104"/>
    <cellStyle name="%40 - Vurgu4 3" xfId="105"/>
    <cellStyle name="%40 - Vurgu4 3 2" xfId="106"/>
    <cellStyle name="%40 - Vurgu4 3 3" xfId="107"/>
    <cellStyle name="%40 - Vurgu5" xfId="27" builtinId="47" customBuiltin="1"/>
    <cellStyle name="%40 - Vurgu5 2" xfId="108"/>
    <cellStyle name="%40 - Vurgu5 2 2" xfId="109"/>
    <cellStyle name="%40 - Vurgu5 2 2 2" xfId="110"/>
    <cellStyle name="%40 - Vurgu5 2 3" xfId="111"/>
    <cellStyle name="%40 - Vurgu5 3" xfId="112"/>
    <cellStyle name="%40 - Vurgu5 3 2" xfId="113"/>
    <cellStyle name="%40 - Vurgu5 3 3" xfId="114"/>
    <cellStyle name="%40 - Vurgu6" xfId="31" builtinId="51" customBuiltin="1"/>
    <cellStyle name="%40 - Vurgu6 2" xfId="115"/>
    <cellStyle name="%40 - Vurgu6 2 2" xfId="116"/>
    <cellStyle name="%40 - Vurgu6 2 2 2" xfId="117"/>
    <cellStyle name="%40 - Vurgu6 2 3" xfId="118"/>
    <cellStyle name="%40 - Vurgu6 3" xfId="119"/>
    <cellStyle name="%40 - Vurgu6 3 2" xfId="120"/>
    <cellStyle name="%40 - Vurgu6 3 3" xfId="121"/>
    <cellStyle name="%60 - Vurgu1" xfId="18" builtinId="32" customBuiltin="1"/>
    <cellStyle name="%60 - Vurgu1 2" xfId="122"/>
    <cellStyle name="%60 - Vurgu1 2 2" xfId="123"/>
    <cellStyle name="%60 - Vurgu1 3" xfId="124"/>
    <cellStyle name="%60 - Vurgu2" xfId="21" builtinId="36" customBuiltin="1"/>
    <cellStyle name="%60 - Vurgu2 2" xfId="125"/>
    <cellStyle name="%60 - Vurgu2 2 2" xfId="126"/>
    <cellStyle name="%60 - Vurgu2 3" xfId="127"/>
    <cellStyle name="%60 - Vurgu3 2" xfId="128"/>
    <cellStyle name="%60 - Vurgu3 2 2" xfId="129"/>
    <cellStyle name="%60 - Vurgu3 3" xfId="130"/>
    <cellStyle name="%60 - Vurgu3 4" xfId="131"/>
    <cellStyle name="%60 - Vurgu4 2" xfId="132"/>
    <cellStyle name="%60 - Vurgu4 2 2" xfId="133"/>
    <cellStyle name="%60 - Vurgu4 3" xfId="134"/>
    <cellStyle name="%60 - Vurgu4 4" xfId="135"/>
    <cellStyle name="%60 - Vurgu5" xfId="28" builtinId="48" customBuiltin="1"/>
    <cellStyle name="%60 - Vurgu5 2" xfId="136"/>
    <cellStyle name="%60 - Vurgu5 2 2" xfId="137"/>
    <cellStyle name="%60 - Vurgu5 3" xfId="138"/>
    <cellStyle name="%60 - Vurgu6 2" xfId="139"/>
    <cellStyle name="%60 - Vurgu6 2 2" xfId="140"/>
    <cellStyle name="%60 - Vurgu6 3" xfId="141"/>
    <cellStyle name="%60 - Vurgu6 4" xfId="142"/>
    <cellStyle name="20% - Accent1" xfId="143"/>
    <cellStyle name="20% - Accent1 2" xfId="144"/>
    <cellStyle name="20% - Accent1 3" xfId="145"/>
    <cellStyle name="20% - Accent2" xfId="146"/>
    <cellStyle name="20% - Accent2 2" xfId="147"/>
    <cellStyle name="20% - Accent2 3" xfId="148"/>
    <cellStyle name="20% - Accent3" xfId="149"/>
    <cellStyle name="20% - Accent3 2" xfId="150"/>
    <cellStyle name="20% - Accent3 3" xfId="151"/>
    <cellStyle name="20% - Accent4" xfId="152"/>
    <cellStyle name="20% - Accent4 2" xfId="153"/>
    <cellStyle name="20% - Accent4 3" xfId="154"/>
    <cellStyle name="20% - Accent5" xfId="155"/>
    <cellStyle name="20% - Accent5 2" xfId="156"/>
    <cellStyle name="20% - Accent5 3" xfId="157"/>
    <cellStyle name="20% - Accent6" xfId="158"/>
    <cellStyle name="20% - Accent6 2" xfId="159"/>
    <cellStyle name="20% - Accent6 3" xfId="160"/>
    <cellStyle name="40% - Accent1" xfId="161"/>
    <cellStyle name="40% - Accent1 2" xfId="162"/>
    <cellStyle name="40% - Accent1 3" xfId="163"/>
    <cellStyle name="40% - Accent2" xfId="164"/>
    <cellStyle name="40% - Accent2 2" xfId="165"/>
    <cellStyle name="40% - Accent2 3" xfId="166"/>
    <cellStyle name="40% - Accent3" xfId="167"/>
    <cellStyle name="40% - Accent3 2" xfId="168"/>
    <cellStyle name="40% - Accent3 3" xfId="169"/>
    <cellStyle name="40% - Accent4" xfId="170"/>
    <cellStyle name="40% - Accent4 2" xfId="171"/>
    <cellStyle name="40% - Accent4 3" xfId="172"/>
    <cellStyle name="40% - Accent5" xfId="173"/>
    <cellStyle name="40% - Accent5 2" xfId="174"/>
    <cellStyle name="40% - Accent5 3" xfId="175"/>
    <cellStyle name="40% - Accent6" xfId="176"/>
    <cellStyle name="40% - Accent6 2" xfId="177"/>
    <cellStyle name="40% - Accent6 3" xfId="178"/>
    <cellStyle name="60% - Accent1" xfId="179"/>
    <cellStyle name="60% - Accent2" xfId="180"/>
    <cellStyle name="60% - Accent3" xfId="181"/>
    <cellStyle name="60% - Accent4" xfId="182"/>
    <cellStyle name="60% - Accent5" xfId="183"/>
    <cellStyle name="60% - Accent6" xfId="184"/>
    <cellStyle name="Accent1" xfId="185"/>
    <cellStyle name="Accent2" xfId="186"/>
    <cellStyle name="Accent3" xfId="187"/>
    <cellStyle name="Accent4" xfId="188"/>
    <cellStyle name="Accent5" xfId="189"/>
    <cellStyle name="Accent6" xfId="190"/>
    <cellStyle name="Açıklama Metni" xfId="14" builtinId="53" customBuiltin="1"/>
    <cellStyle name="Açıklama Metni 2" xfId="191"/>
    <cellStyle name="Açıklama Metni 2 2" xfId="192"/>
    <cellStyle name="Açıklama Metni 3" xfId="193"/>
    <cellStyle name="Ana Başlık 2" xfId="195"/>
    <cellStyle name="Ana Başlık 2 2" xfId="196"/>
    <cellStyle name="Ana Başlık 3" xfId="197"/>
    <cellStyle name="Ana Başlık 4" xfId="194"/>
    <cellStyle name="Bad" xfId="198"/>
    <cellStyle name="Bağlı Hücre" xfId="11" builtinId="24" customBuiltin="1"/>
    <cellStyle name="Bağlı Hücre 2" xfId="199"/>
    <cellStyle name="Bağlı Hücre 2 2" xfId="200"/>
    <cellStyle name="Bağlı Hücre 3" xfId="201"/>
    <cellStyle name="Başlık 1" xfId="1" builtinId="16" customBuiltin="1"/>
    <cellStyle name="Başlık 1 2" xfId="202"/>
    <cellStyle name="Başlık 1 2 2" xfId="203"/>
    <cellStyle name="Başlık 1 3" xfId="204"/>
    <cellStyle name="Başlık 2" xfId="2" builtinId="17" customBuiltin="1"/>
    <cellStyle name="Başlık 2 2" xfId="205"/>
    <cellStyle name="Başlık 2 2 2" xfId="206"/>
    <cellStyle name="Başlık 2 3" xfId="207"/>
    <cellStyle name="Başlık 3" xfId="3" builtinId="18" customBuiltin="1"/>
    <cellStyle name="Başlık 3 2" xfId="208"/>
    <cellStyle name="Başlık 3 2 2" xfId="209"/>
    <cellStyle name="Başlık 3 3" xfId="210"/>
    <cellStyle name="Başlık 4" xfId="4" builtinId="19" customBuiltin="1"/>
    <cellStyle name="Başlık 4 2" xfId="211"/>
    <cellStyle name="Başlık 4 2 2" xfId="212"/>
    <cellStyle name="Başlık 4 3" xfId="213"/>
    <cellStyle name="Binlik Ayracı_ADANA KOYDES_IS_ICMAL_TABLOSU19(1).12.2006" xfId="214"/>
    <cellStyle name="Calculation" xfId="215"/>
    <cellStyle name="Check Cell" xfId="216"/>
    <cellStyle name="Comma" xfId="217"/>
    <cellStyle name="Currency" xfId="218"/>
    <cellStyle name="Çıkış" xfId="9" builtinId="21" customBuiltin="1"/>
    <cellStyle name="Çıkış 2" xfId="219"/>
    <cellStyle name="Çıkış 2 2" xfId="220"/>
    <cellStyle name="Çıkış 3" xfId="221"/>
    <cellStyle name="Date" xfId="222"/>
    <cellStyle name="Explanatory Text" xfId="223"/>
    <cellStyle name="Fıxed" xfId="224"/>
    <cellStyle name="Giriş" xfId="8" builtinId="20" customBuiltin="1"/>
    <cellStyle name="Giriş 2" xfId="225"/>
    <cellStyle name="Giriş 2 2" xfId="226"/>
    <cellStyle name="Giriş 3" xfId="227"/>
    <cellStyle name="Good" xfId="228"/>
    <cellStyle name="Headıng1" xfId="229"/>
    <cellStyle name="Headıng2" xfId="230"/>
    <cellStyle name="Heading 1" xfId="231"/>
    <cellStyle name="Heading 2" xfId="232"/>
    <cellStyle name="Heading 3" xfId="233"/>
    <cellStyle name="Heading 4" xfId="234"/>
    <cellStyle name="Hesaplama" xfId="10" builtinId="22" customBuiltin="1"/>
    <cellStyle name="Hesaplama 2" xfId="235"/>
    <cellStyle name="Hesaplama 2 2" xfId="236"/>
    <cellStyle name="Hesaplama 3" xfId="237"/>
    <cellStyle name="Input" xfId="238"/>
    <cellStyle name="İşaretli Hücre" xfId="12" builtinId="23" customBuiltin="1"/>
    <cellStyle name="İşaretli Hücre 2" xfId="239"/>
    <cellStyle name="İşaretli Hücre 2 2" xfId="240"/>
    <cellStyle name="İşaretli Hücre 3" xfId="241"/>
    <cellStyle name="İyi" xfId="5" builtinId="26" customBuiltin="1"/>
    <cellStyle name="İyi 2" xfId="242"/>
    <cellStyle name="İyi 2 2" xfId="243"/>
    <cellStyle name="İyi 3" xfId="244"/>
    <cellStyle name="Köprü 2" xfId="245"/>
    <cellStyle name="Köprü 3" xfId="246"/>
    <cellStyle name="Kötü" xfId="6" builtinId="27" customBuiltin="1"/>
    <cellStyle name="Kötü 2" xfId="247"/>
    <cellStyle name="Kötü 2 2" xfId="248"/>
    <cellStyle name="Kötü 3" xfId="249"/>
    <cellStyle name="Linked Cell" xfId="250"/>
    <cellStyle name="Neutral" xfId="251"/>
    <cellStyle name="Normal" xfId="0" builtinId="0"/>
    <cellStyle name="Normal 2" xfId="252"/>
    <cellStyle name="Normal 2 2" xfId="253"/>
    <cellStyle name="Normal 2 3" xfId="254"/>
    <cellStyle name="Normal 3" xfId="255"/>
    <cellStyle name="Normal 3 2" xfId="256"/>
    <cellStyle name="Normal 3 2 2" xfId="257"/>
    <cellStyle name="Normal 3 2 2 2" xfId="258"/>
    <cellStyle name="Normal 3 3" xfId="259"/>
    <cellStyle name="Normal 4" xfId="260"/>
    <cellStyle name="Normal 4 2" xfId="261"/>
    <cellStyle name="Normal 4 3" xfId="262"/>
    <cellStyle name="Normal 4 4" xfId="263"/>
    <cellStyle name="Normal 5" xfId="264"/>
    <cellStyle name="Normal 6" xfId="265"/>
    <cellStyle name="Normal 7" xfId="266"/>
    <cellStyle name="Normal 8" xfId="267"/>
    <cellStyle name="Normal 9" xfId="32"/>
    <cellStyle name="Normal_2. ETAP Susuz köy 25 TRİLYON" xfId="315"/>
    <cellStyle name="Normal_ADANA KOYDES_IS_ICMAL_TABLOSU19(1).12.2006" xfId="268"/>
    <cellStyle name="Normal_AMASYA KÖYDES 2006-2007 İZLEME TABLOLARIbakanlık Temmuz" xfId="269"/>
    <cellStyle name="Normal_EK_I_II_ III" xfId="270"/>
    <cellStyle name="Not 2" xfId="271"/>
    <cellStyle name="Not 2 2" xfId="272"/>
    <cellStyle name="Not 3" xfId="273"/>
    <cellStyle name="Not 3 2" xfId="274"/>
    <cellStyle name="Not 3 3" xfId="275"/>
    <cellStyle name="Not 4" xfId="276"/>
    <cellStyle name="Note" xfId="277"/>
    <cellStyle name="Nötr" xfId="7" builtinId="28" customBuiltin="1"/>
    <cellStyle name="Nötr 2" xfId="278"/>
    <cellStyle name="Nötr 2 2" xfId="279"/>
    <cellStyle name="Nötr 3" xfId="280"/>
    <cellStyle name="Output" xfId="281"/>
    <cellStyle name="Percent" xfId="282"/>
    <cellStyle name="Title" xfId="283"/>
    <cellStyle name="Toplam" xfId="15" builtinId="25" customBuiltin="1"/>
    <cellStyle name="Toplam 2" xfId="284"/>
    <cellStyle name="Toplam 2 2" xfId="285"/>
    <cellStyle name="Toplam 3" xfId="286"/>
    <cellStyle name="Total" xfId="287"/>
    <cellStyle name="Uyarı Metni" xfId="13" builtinId="11" customBuiltin="1"/>
    <cellStyle name="Uyarı Metni 2" xfId="288"/>
    <cellStyle name="Uyarı Metni 2 2" xfId="289"/>
    <cellStyle name="Uyarı Metni 3" xfId="290"/>
    <cellStyle name="Virgül" xfId="316" builtinId="3"/>
    <cellStyle name="Virgül [0]_ENV_YOL" xfId="291"/>
    <cellStyle name="Virgül 2" xfId="292"/>
    <cellStyle name="Virgül 2 2" xfId="293"/>
    <cellStyle name="Vurgu1" xfId="16" builtinId="29" customBuiltin="1"/>
    <cellStyle name="Vurgu1 2" xfId="294"/>
    <cellStyle name="Vurgu1 2 2" xfId="295"/>
    <cellStyle name="Vurgu1 3" xfId="296"/>
    <cellStyle name="Vurgu2" xfId="19" builtinId="33" customBuiltin="1"/>
    <cellStyle name="Vurgu2 2" xfId="297"/>
    <cellStyle name="Vurgu2 2 2" xfId="298"/>
    <cellStyle name="Vurgu2 3" xfId="299"/>
    <cellStyle name="Vurgu3" xfId="22" builtinId="37" customBuiltin="1"/>
    <cellStyle name="Vurgu3 2" xfId="300"/>
    <cellStyle name="Vurgu3 2 2" xfId="301"/>
    <cellStyle name="Vurgu3 3" xfId="302"/>
    <cellStyle name="Vurgu4" xfId="23" builtinId="41" customBuiltin="1"/>
    <cellStyle name="Vurgu4 2" xfId="303"/>
    <cellStyle name="Vurgu4 2 2" xfId="304"/>
    <cellStyle name="Vurgu4 3" xfId="305"/>
    <cellStyle name="Vurgu5" xfId="25" builtinId="45" customBuiltin="1"/>
    <cellStyle name="Vurgu5 2" xfId="306"/>
    <cellStyle name="Vurgu5 2 2" xfId="307"/>
    <cellStyle name="Vurgu5 3" xfId="308"/>
    <cellStyle name="Vurgu6" xfId="29" builtinId="49" customBuiltin="1"/>
    <cellStyle name="Vurgu6 2" xfId="309"/>
    <cellStyle name="Vurgu6 2 2" xfId="310"/>
    <cellStyle name="Vurgu6 3" xfId="311"/>
    <cellStyle name="Warning Text" xfId="312"/>
    <cellStyle name="Yüzde 2" xfId="314"/>
    <cellStyle name="Yüzde 3" xfId="313"/>
  </cellStyles>
  <dxfs count="0"/>
  <tableStyles count="0" defaultTableStyle="TableStyleMedium2" defaultPivotStyle="PivotStyleLight16"/>
  <colors>
    <mruColors>
      <color rgb="FFFFFFFF"/>
      <color rgb="FFCC99FF"/>
      <color rgb="FF00FF00"/>
      <color rgb="FF5BFFBD"/>
      <color rgb="FF00FF99"/>
      <color rgb="FFD8F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0</xdr:rowOff>
    </xdr:from>
    <xdr:to>
      <xdr:col>9</xdr:col>
      <xdr:colOff>0</xdr:colOff>
      <xdr:row>5</xdr:row>
      <xdr:rowOff>0</xdr:rowOff>
    </xdr:to>
    <xdr:sp macro="" textlink="">
      <xdr:nvSpPr>
        <xdr:cNvPr id="2" name="Line 1">
          <a:extLst>
            <a:ext uri="{FF2B5EF4-FFF2-40B4-BE49-F238E27FC236}">
              <a16:creationId xmlns="" xmlns:a16="http://schemas.microsoft.com/office/drawing/2014/main" id="{00000000-0008-0000-0300-00000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 name="Line 2">
          <a:extLst>
            <a:ext uri="{FF2B5EF4-FFF2-40B4-BE49-F238E27FC236}">
              <a16:creationId xmlns="" xmlns:a16="http://schemas.microsoft.com/office/drawing/2014/main" id="{00000000-0008-0000-0300-00000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 name="Line 3">
          <a:extLst>
            <a:ext uri="{FF2B5EF4-FFF2-40B4-BE49-F238E27FC236}">
              <a16:creationId xmlns="" xmlns:a16="http://schemas.microsoft.com/office/drawing/2014/main" id="{00000000-0008-0000-0300-00000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 name="Line 4">
          <a:extLst>
            <a:ext uri="{FF2B5EF4-FFF2-40B4-BE49-F238E27FC236}">
              <a16:creationId xmlns="" xmlns:a16="http://schemas.microsoft.com/office/drawing/2014/main" id="{00000000-0008-0000-0300-00000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 name="Line 5">
          <a:extLst>
            <a:ext uri="{FF2B5EF4-FFF2-40B4-BE49-F238E27FC236}">
              <a16:creationId xmlns="" xmlns:a16="http://schemas.microsoft.com/office/drawing/2014/main" id="{00000000-0008-0000-0300-00000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 name="Line 6">
          <a:extLst>
            <a:ext uri="{FF2B5EF4-FFF2-40B4-BE49-F238E27FC236}">
              <a16:creationId xmlns="" xmlns:a16="http://schemas.microsoft.com/office/drawing/2014/main" id="{00000000-0008-0000-0300-00000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 name="Line 7">
          <a:extLst>
            <a:ext uri="{FF2B5EF4-FFF2-40B4-BE49-F238E27FC236}">
              <a16:creationId xmlns="" xmlns:a16="http://schemas.microsoft.com/office/drawing/2014/main" id="{00000000-0008-0000-0300-00000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 name="Line 8">
          <a:extLst>
            <a:ext uri="{FF2B5EF4-FFF2-40B4-BE49-F238E27FC236}">
              <a16:creationId xmlns="" xmlns:a16="http://schemas.microsoft.com/office/drawing/2014/main" id="{00000000-0008-0000-0300-00000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 name="Line 9">
          <a:extLst>
            <a:ext uri="{FF2B5EF4-FFF2-40B4-BE49-F238E27FC236}">
              <a16:creationId xmlns="" xmlns:a16="http://schemas.microsoft.com/office/drawing/2014/main" id="{00000000-0008-0000-0300-00000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 name="Line 10">
          <a:extLst>
            <a:ext uri="{FF2B5EF4-FFF2-40B4-BE49-F238E27FC236}">
              <a16:creationId xmlns="" xmlns:a16="http://schemas.microsoft.com/office/drawing/2014/main" id="{00000000-0008-0000-0300-00000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 name="Line 11">
          <a:extLst>
            <a:ext uri="{FF2B5EF4-FFF2-40B4-BE49-F238E27FC236}">
              <a16:creationId xmlns="" xmlns:a16="http://schemas.microsoft.com/office/drawing/2014/main" id="{00000000-0008-0000-0300-00000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 name="Line 12">
          <a:extLst>
            <a:ext uri="{FF2B5EF4-FFF2-40B4-BE49-F238E27FC236}">
              <a16:creationId xmlns="" xmlns:a16="http://schemas.microsoft.com/office/drawing/2014/main" id="{00000000-0008-0000-0300-00000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 name="Line 13">
          <a:extLst>
            <a:ext uri="{FF2B5EF4-FFF2-40B4-BE49-F238E27FC236}">
              <a16:creationId xmlns="" xmlns:a16="http://schemas.microsoft.com/office/drawing/2014/main" id="{00000000-0008-0000-0300-00000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 name="Line 14">
          <a:extLst>
            <a:ext uri="{FF2B5EF4-FFF2-40B4-BE49-F238E27FC236}">
              <a16:creationId xmlns="" xmlns:a16="http://schemas.microsoft.com/office/drawing/2014/main" id="{00000000-0008-0000-0300-00000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 name="Line 15">
          <a:extLst>
            <a:ext uri="{FF2B5EF4-FFF2-40B4-BE49-F238E27FC236}">
              <a16:creationId xmlns="" xmlns:a16="http://schemas.microsoft.com/office/drawing/2014/main" id="{00000000-0008-0000-0300-00001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 name="Line 16">
          <a:extLst>
            <a:ext uri="{FF2B5EF4-FFF2-40B4-BE49-F238E27FC236}">
              <a16:creationId xmlns="" xmlns:a16="http://schemas.microsoft.com/office/drawing/2014/main" id="{00000000-0008-0000-0300-00001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 name="Line 17">
          <a:extLst>
            <a:ext uri="{FF2B5EF4-FFF2-40B4-BE49-F238E27FC236}">
              <a16:creationId xmlns="" xmlns:a16="http://schemas.microsoft.com/office/drawing/2014/main" id="{00000000-0008-0000-0300-00001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 name="Line 18">
          <a:extLst>
            <a:ext uri="{FF2B5EF4-FFF2-40B4-BE49-F238E27FC236}">
              <a16:creationId xmlns="" xmlns:a16="http://schemas.microsoft.com/office/drawing/2014/main" id="{00000000-0008-0000-0300-00001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 name="Line 19">
          <a:extLst>
            <a:ext uri="{FF2B5EF4-FFF2-40B4-BE49-F238E27FC236}">
              <a16:creationId xmlns="" xmlns:a16="http://schemas.microsoft.com/office/drawing/2014/main" id="{00000000-0008-0000-0300-00001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 name="Line 20">
          <a:extLst>
            <a:ext uri="{FF2B5EF4-FFF2-40B4-BE49-F238E27FC236}">
              <a16:creationId xmlns="" xmlns:a16="http://schemas.microsoft.com/office/drawing/2014/main" id="{00000000-0008-0000-0300-00001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 name="Line 21">
          <a:extLst>
            <a:ext uri="{FF2B5EF4-FFF2-40B4-BE49-F238E27FC236}">
              <a16:creationId xmlns="" xmlns:a16="http://schemas.microsoft.com/office/drawing/2014/main" id="{00000000-0008-0000-0300-00001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 name="Line 22">
          <a:extLst>
            <a:ext uri="{FF2B5EF4-FFF2-40B4-BE49-F238E27FC236}">
              <a16:creationId xmlns="" xmlns:a16="http://schemas.microsoft.com/office/drawing/2014/main" id="{00000000-0008-0000-0300-00001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 name="Line 23">
          <a:extLst>
            <a:ext uri="{FF2B5EF4-FFF2-40B4-BE49-F238E27FC236}">
              <a16:creationId xmlns="" xmlns:a16="http://schemas.microsoft.com/office/drawing/2014/main" id="{00000000-0008-0000-0300-00001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 name="Line 24">
          <a:extLst>
            <a:ext uri="{FF2B5EF4-FFF2-40B4-BE49-F238E27FC236}">
              <a16:creationId xmlns="" xmlns:a16="http://schemas.microsoft.com/office/drawing/2014/main" id="{00000000-0008-0000-0300-00001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 name="Line 25">
          <a:extLst>
            <a:ext uri="{FF2B5EF4-FFF2-40B4-BE49-F238E27FC236}">
              <a16:creationId xmlns="" xmlns:a16="http://schemas.microsoft.com/office/drawing/2014/main" id="{00000000-0008-0000-0300-00001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 name="Line 26">
          <a:extLst>
            <a:ext uri="{FF2B5EF4-FFF2-40B4-BE49-F238E27FC236}">
              <a16:creationId xmlns="" xmlns:a16="http://schemas.microsoft.com/office/drawing/2014/main" id="{00000000-0008-0000-0300-00001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 name="Line 27">
          <a:extLst>
            <a:ext uri="{FF2B5EF4-FFF2-40B4-BE49-F238E27FC236}">
              <a16:creationId xmlns="" xmlns:a16="http://schemas.microsoft.com/office/drawing/2014/main" id="{00000000-0008-0000-0300-00001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 name="Line 28">
          <a:extLst>
            <a:ext uri="{FF2B5EF4-FFF2-40B4-BE49-F238E27FC236}">
              <a16:creationId xmlns="" xmlns:a16="http://schemas.microsoft.com/office/drawing/2014/main" id="{00000000-0008-0000-0300-00001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 name="Line 29">
          <a:extLst>
            <a:ext uri="{FF2B5EF4-FFF2-40B4-BE49-F238E27FC236}">
              <a16:creationId xmlns="" xmlns:a16="http://schemas.microsoft.com/office/drawing/2014/main" id="{00000000-0008-0000-0300-00001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 name="Line 30">
          <a:extLst>
            <a:ext uri="{FF2B5EF4-FFF2-40B4-BE49-F238E27FC236}">
              <a16:creationId xmlns="" xmlns:a16="http://schemas.microsoft.com/office/drawing/2014/main" id="{00000000-0008-0000-0300-00001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 name="Line 31">
          <a:extLst>
            <a:ext uri="{FF2B5EF4-FFF2-40B4-BE49-F238E27FC236}">
              <a16:creationId xmlns="" xmlns:a16="http://schemas.microsoft.com/office/drawing/2014/main" id="{00000000-0008-0000-0300-00002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 name="Line 32">
          <a:extLst>
            <a:ext uri="{FF2B5EF4-FFF2-40B4-BE49-F238E27FC236}">
              <a16:creationId xmlns="" xmlns:a16="http://schemas.microsoft.com/office/drawing/2014/main" id="{00000000-0008-0000-0300-00002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 name="Line 33">
          <a:extLst>
            <a:ext uri="{FF2B5EF4-FFF2-40B4-BE49-F238E27FC236}">
              <a16:creationId xmlns="" xmlns:a16="http://schemas.microsoft.com/office/drawing/2014/main" id="{00000000-0008-0000-0300-00002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 name="Line 34">
          <a:extLst>
            <a:ext uri="{FF2B5EF4-FFF2-40B4-BE49-F238E27FC236}">
              <a16:creationId xmlns="" xmlns:a16="http://schemas.microsoft.com/office/drawing/2014/main" id="{00000000-0008-0000-0300-00002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 name="Line 35">
          <a:extLst>
            <a:ext uri="{FF2B5EF4-FFF2-40B4-BE49-F238E27FC236}">
              <a16:creationId xmlns="" xmlns:a16="http://schemas.microsoft.com/office/drawing/2014/main" id="{00000000-0008-0000-0300-00002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 name="Line 36">
          <a:extLst>
            <a:ext uri="{FF2B5EF4-FFF2-40B4-BE49-F238E27FC236}">
              <a16:creationId xmlns="" xmlns:a16="http://schemas.microsoft.com/office/drawing/2014/main" id="{00000000-0008-0000-0300-00002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 name="Line 37">
          <a:extLst>
            <a:ext uri="{FF2B5EF4-FFF2-40B4-BE49-F238E27FC236}">
              <a16:creationId xmlns="" xmlns:a16="http://schemas.microsoft.com/office/drawing/2014/main" id="{00000000-0008-0000-0300-00002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 name="Line 38">
          <a:extLst>
            <a:ext uri="{FF2B5EF4-FFF2-40B4-BE49-F238E27FC236}">
              <a16:creationId xmlns="" xmlns:a16="http://schemas.microsoft.com/office/drawing/2014/main" id="{00000000-0008-0000-0300-00002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 name="Line 39">
          <a:extLst>
            <a:ext uri="{FF2B5EF4-FFF2-40B4-BE49-F238E27FC236}">
              <a16:creationId xmlns="" xmlns:a16="http://schemas.microsoft.com/office/drawing/2014/main" id="{00000000-0008-0000-0300-00002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 name="Line 40">
          <a:extLst>
            <a:ext uri="{FF2B5EF4-FFF2-40B4-BE49-F238E27FC236}">
              <a16:creationId xmlns="" xmlns:a16="http://schemas.microsoft.com/office/drawing/2014/main" id="{00000000-0008-0000-0300-00002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 name="Line 41">
          <a:extLst>
            <a:ext uri="{FF2B5EF4-FFF2-40B4-BE49-F238E27FC236}">
              <a16:creationId xmlns="" xmlns:a16="http://schemas.microsoft.com/office/drawing/2014/main" id="{00000000-0008-0000-0300-00002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 name="Line 42">
          <a:extLst>
            <a:ext uri="{FF2B5EF4-FFF2-40B4-BE49-F238E27FC236}">
              <a16:creationId xmlns="" xmlns:a16="http://schemas.microsoft.com/office/drawing/2014/main" id="{00000000-0008-0000-0300-00002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 name="Line 43">
          <a:extLst>
            <a:ext uri="{FF2B5EF4-FFF2-40B4-BE49-F238E27FC236}">
              <a16:creationId xmlns="" xmlns:a16="http://schemas.microsoft.com/office/drawing/2014/main" id="{00000000-0008-0000-0300-00002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 name="Line 44">
          <a:extLst>
            <a:ext uri="{FF2B5EF4-FFF2-40B4-BE49-F238E27FC236}">
              <a16:creationId xmlns="" xmlns:a16="http://schemas.microsoft.com/office/drawing/2014/main" id="{00000000-0008-0000-0300-00002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 name="Line 45">
          <a:extLst>
            <a:ext uri="{FF2B5EF4-FFF2-40B4-BE49-F238E27FC236}">
              <a16:creationId xmlns="" xmlns:a16="http://schemas.microsoft.com/office/drawing/2014/main" id="{00000000-0008-0000-0300-00002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7" name="Line 46">
          <a:extLst>
            <a:ext uri="{FF2B5EF4-FFF2-40B4-BE49-F238E27FC236}">
              <a16:creationId xmlns="" xmlns:a16="http://schemas.microsoft.com/office/drawing/2014/main" id="{00000000-0008-0000-0300-00002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8" name="Line 47">
          <a:extLst>
            <a:ext uri="{FF2B5EF4-FFF2-40B4-BE49-F238E27FC236}">
              <a16:creationId xmlns="" xmlns:a16="http://schemas.microsoft.com/office/drawing/2014/main" id="{00000000-0008-0000-0300-00003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9" name="Line 48">
          <a:extLst>
            <a:ext uri="{FF2B5EF4-FFF2-40B4-BE49-F238E27FC236}">
              <a16:creationId xmlns="" xmlns:a16="http://schemas.microsoft.com/office/drawing/2014/main" id="{00000000-0008-0000-0300-00003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0" name="Line 49">
          <a:extLst>
            <a:ext uri="{FF2B5EF4-FFF2-40B4-BE49-F238E27FC236}">
              <a16:creationId xmlns="" xmlns:a16="http://schemas.microsoft.com/office/drawing/2014/main" id="{00000000-0008-0000-0300-00003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1" name="Line 50">
          <a:extLst>
            <a:ext uri="{FF2B5EF4-FFF2-40B4-BE49-F238E27FC236}">
              <a16:creationId xmlns="" xmlns:a16="http://schemas.microsoft.com/office/drawing/2014/main" id="{00000000-0008-0000-0300-00003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2" name="Line 51">
          <a:extLst>
            <a:ext uri="{FF2B5EF4-FFF2-40B4-BE49-F238E27FC236}">
              <a16:creationId xmlns="" xmlns:a16="http://schemas.microsoft.com/office/drawing/2014/main" id="{00000000-0008-0000-0300-00003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3" name="Line 52">
          <a:extLst>
            <a:ext uri="{FF2B5EF4-FFF2-40B4-BE49-F238E27FC236}">
              <a16:creationId xmlns="" xmlns:a16="http://schemas.microsoft.com/office/drawing/2014/main" id="{00000000-0008-0000-0300-00003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4" name="Line 53">
          <a:extLst>
            <a:ext uri="{FF2B5EF4-FFF2-40B4-BE49-F238E27FC236}">
              <a16:creationId xmlns="" xmlns:a16="http://schemas.microsoft.com/office/drawing/2014/main" id="{00000000-0008-0000-0300-00003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5" name="Line 54">
          <a:extLst>
            <a:ext uri="{FF2B5EF4-FFF2-40B4-BE49-F238E27FC236}">
              <a16:creationId xmlns="" xmlns:a16="http://schemas.microsoft.com/office/drawing/2014/main" id="{00000000-0008-0000-0300-00003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6" name="Line 55">
          <a:extLst>
            <a:ext uri="{FF2B5EF4-FFF2-40B4-BE49-F238E27FC236}">
              <a16:creationId xmlns="" xmlns:a16="http://schemas.microsoft.com/office/drawing/2014/main" id="{00000000-0008-0000-0300-00003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7" name="Line 56">
          <a:extLst>
            <a:ext uri="{FF2B5EF4-FFF2-40B4-BE49-F238E27FC236}">
              <a16:creationId xmlns="" xmlns:a16="http://schemas.microsoft.com/office/drawing/2014/main" id="{00000000-0008-0000-0300-00003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8" name="Line 57">
          <a:extLst>
            <a:ext uri="{FF2B5EF4-FFF2-40B4-BE49-F238E27FC236}">
              <a16:creationId xmlns="" xmlns:a16="http://schemas.microsoft.com/office/drawing/2014/main" id="{00000000-0008-0000-0300-00003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59" name="Line 58">
          <a:extLst>
            <a:ext uri="{FF2B5EF4-FFF2-40B4-BE49-F238E27FC236}">
              <a16:creationId xmlns="" xmlns:a16="http://schemas.microsoft.com/office/drawing/2014/main" id="{00000000-0008-0000-0300-00003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0" name="Line 59">
          <a:extLst>
            <a:ext uri="{FF2B5EF4-FFF2-40B4-BE49-F238E27FC236}">
              <a16:creationId xmlns="" xmlns:a16="http://schemas.microsoft.com/office/drawing/2014/main" id="{00000000-0008-0000-0300-00003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1" name="Line 60">
          <a:extLst>
            <a:ext uri="{FF2B5EF4-FFF2-40B4-BE49-F238E27FC236}">
              <a16:creationId xmlns="" xmlns:a16="http://schemas.microsoft.com/office/drawing/2014/main" id="{00000000-0008-0000-0300-00003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2" name="Line 61">
          <a:extLst>
            <a:ext uri="{FF2B5EF4-FFF2-40B4-BE49-F238E27FC236}">
              <a16:creationId xmlns="" xmlns:a16="http://schemas.microsoft.com/office/drawing/2014/main" id="{00000000-0008-0000-0300-00003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3" name="Line 62">
          <a:extLst>
            <a:ext uri="{FF2B5EF4-FFF2-40B4-BE49-F238E27FC236}">
              <a16:creationId xmlns="" xmlns:a16="http://schemas.microsoft.com/office/drawing/2014/main" id="{00000000-0008-0000-0300-00003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4" name="Line 63">
          <a:extLst>
            <a:ext uri="{FF2B5EF4-FFF2-40B4-BE49-F238E27FC236}">
              <a16:creationId xmlns="" xmlns:a16="http://schemas.microsoft.com/office/drawing/2014/main" id="{00000000-0008-0000-0300-00004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5" name="Line 64">
          <a:extLst>
            <a:ext uri="{FF2B5EF4-FFF2-40B4-BE49-F238E27FC236}">
              <a16:creationId xmlns="" xmlns:a16="http://schemas.microsoft.com/office/drawing/2014/main" id="{00000000-0008-0000-0300-00004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6" name="Line 65">
          <a:extLst>
            <a:ext uri="{FF2B5EF4-FFF2-40B4-BE49-F238E27FC236}">
              <a16:creationId xmlns="" xmlns:a16="http://schemas.microsoft.com/office/drawing/2014/main" id="{00000000-0008-0000-0300-00004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7" name="Line 66">
          <a:extLst>
            <a:ext uri="{FF2B5EF4-FFF2-40B4-BE49-F238E27FC236}">
              <a16:creationId xmlns="" xmlns:a16="http://schemas.microsoft.com/office/drawing/2014/main" id="{00000000-0008-0000-0300-00004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8" name="Line 67">
          <a:extLst>
            <a:ext uri="{FF2B5EF4-FFF2-40B4-BE49-F238E27FC236}">
              <a16:creationId xmlns="" xmlns:a16="http://schemas.microsoft.com/office/drawing/2014/main" id="{00000000-0008-0000-0300-00004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69" name="Line 68">
          <a:extLst>
            <a:ext uri="{FF2B5EF4-FFF2-40B4-BE49-F238E27FC236}">
              <a16:creationId xmlns="" xmlns:a16="http://schemas.microsoft.com/office/drawing/2014/main" id="{00000000-0008-0000-0300-00004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0" name="Line 69">
          <a:extLst>
            <a:ext uri="{FF2B5EF4-FFF2-40B4-BE49-F238E27FC236}">
              <a16:creationId xmlns="" xmlns:a16="http://schemas.microsoft.com/office/drawing/2014/main" id="{00000000-0008-0000-0300-00004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1" name="Line 70">
          <a:extLst>
            <a:ext uri="{FF2B5EF4-FFF2-40B4-BE49-F238E27FC236}">
              <a16:creationId xmlns="" xmlns:a16="http://schemas.microsoft.com/office/drawing/2014/main" id="{00000000-0008-0000-0300-00004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2" name="Line 71">
          <a:extLst>
            <a:ext uri="{FF2B5EF4-FFF2-40B4-BE49-F238E27FC236}">
              <a16:creationId xmlns="" xmlns:a16="http://schemas.microsoft.com/office/drawing/2014/main" id="{00000000-0008-0000-0300-00004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3" name="Line 72">
          <a:extLst>
            <a:ext uri="{FF2B5EF4-FFF2-40B4-BE49-F238E27FC236}">
              <a16:creationId xmlns="" xmlns:a16="http://schemas.microsoft.com/office/drawing/2014/main" id="{00000000-0008-0000-0300-00004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4" name="Line 73">
          <a:extLst>
            <a:ext uri="{FF2B5EF4-FFF2-40B4-BE49-F238E27FC236}">
              <a16:creationId xmlns="" xmlns:a16="http://schemas.microsoft.com/office/drawing/2014/main" id="{00000000-0008-0000-0300-00004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5" name="Line 74">
          <a:extLst>
            <a:ext uri="{FF2B5EF4-FFF2-40B4-BE49-F238E27FC236}">
              <a16:creationId xmlns="" xmlns:a16="http://schemas.microsoft.com/office/drawing/2014/main" id="{00000000-0008-0000-0300-00004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6" name="Line 75">
          <a:extLst>
            <a:ext uri="{FF2B5EF4-FFF2-40B4-BE49-F238E27FC236}">
              <a16:creationId xmlns="" xmlns:a16="http://schemas.microsoft.com/office/drawing/2014/main" id="{00000000-0008-0000-0300-00004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7" name="Line 76">
          <a:extLst>
            <a:ext uri="{FF2B5EF4-FFF2-40B4-BE49-F238E27FC236}">
              <a16:creationId xmlns="" xmlns:a16="http://schemas.microsoft.com/office/drawing/2014/main" id="{00000000-0008-0000-0300-00004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8" name="Line 77">
          <a:extLst>
            <a:ext uri="{FF2B5EF4-FFF2-40B4-BE49-F238E27FC236}">
              <a16:creationId xmlns="" xmlns:a16="http://schemas.microsoft.com/office/drawing/2014/main" id="{00000000-0008-0000-0300-00004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79" name="Line 78">
          <a:extLst>
            <a:ext uri="{FF2B5EF4-FFF2-40B4-BE49-F238E27FC236}">
              <a16:creationId xmlns="" xmlns:a16="http://schemas.microsoft.com/office/drawing/2014/main" id="{00000000-0008-0000-0300-00004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0" name="Line 79">
          <a:extLst>
            <a:ext uri="{FF2B5EF4-FFF2-40B4-BE49-F238E27FC236}">
              <a16:creationId xmlns="" xmlns:a16="http://schemas.microsoft.com/office/drawing/2014/main" id="{00000000-0008-0000-0300-00005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1" name="Line 80">
          <a:extLst>
            <a:ext uri="{FF2B5EF4-FFF2-40B4-BE49-F238E27FC236}">
              <a16:creationId xmlns="" xmlns:a16="http://schemas.microsoft.com/office/drawing/2014/main" id="{00000000-0008-0000-0300-00005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2" name="Line 81">
          <a:extLst>
            <a:ext uri="{FF2B5EF4-FFF2-40B4-BE49-F238E27FC236}">
              <a16:creationId xmlns="" xmlns:a16="http://schemas.microsoft.com/office/drawing/2014/main" id="{00000000-0008-0000-0300-00005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3" name="Line 82">
          <a:extLst>
            <a:ext uri="{FF2B5EF4-FFF2-40B4-BE49-F238E27FC236}">
              <a16:creationId xmlns="" xmlns:a16="http://schemas.microsoft.com/office/drawing/2014/main" id="{00000000-0008-0000-0300-00005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4" name="Line 83">
          <a:extLst>
            <a:ext uri="{FF2B5EF4-FFF2-40B4-BE49-F238E27FC236}">
              <a16:creationId xmlns="" xmlns:a16="http://schemas.microsoft.com/office/drawing/2014/main" id="{00000000-0008-0000-0300-00005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5" name="Line 84">
          <a:extLst>
            <a:ext uri="{FF2B5EF4-FFF2-40B4-BE49-F238E27FC236}">
              <a16:creationId xmlns="" xmlns:a16="http://schemas.microsoft.com/office/drawing/2014/main" id="{00000000-0008-0000-0300-00005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6" name="Line 85">
          <a:extLst>
            <a:ext uri="{FF2B5EF4-FFF2-40B4-BE49-F238E27FC236}">
              <a16:creationId xmlns="" xmlns:a16="http://schemas.microsoft.com/office/drawing/2014/main" id="{00000000-0008-0000-0300-00005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7" name="Line 86">
          <a:extLst>
            <a:ext uri="{FF2B5EF4-FFF2-40B4-BE49-F238E27FC236}">
              <a16:creationId xmlns="" xmlns:a16="http://schemas.microsoft.com/office/drawing/2014/main" id="{00000000-0008-0000-0300-00005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8" name="Line 87">
          <a:extLst>
            <a:ext uri="{FF2B5EF4-FFF2-40B4-BE49-F238E27FC236}">
              <a16:creationId xmlns="" xmlns:a16="http://schemas.microsoft.com/office/drawing/2014/main" id="{00000000-0008-0000-0300-00005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89" name="Line 88">
          <a:extLst>
            <a:ext uri="{FF2B5EF4-FFF2-40B4-BE49-F238E27FC236}">
              <a16:creationId xmlns="" xmlns:a16="http://schemas.microsoft.com/office/drawing/2014/main" id="{00000000-0008-0000-0300-00005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0" name="Line 89">
          <a:extLst>
            <a:ext uri="{FF2B5EF4-FFF2-40B4-BE49-F238E27FC236}">
              <a16:creationId xmlns="" xmlns:a16="http://schemas.microsoft.com/office/drawing/2014/main" id="{00000000-0008-0000-0300-00005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1" name="Line 90">
          <a:extLst>
            <a:ext uri="{FF2B5EF4-FFF2-40B4-BE49-F238E27FC236}">
              <a16:creationId xmlns="" xmlns:a16="http://schemas.microsoft.com/office/drawing/2014/main" id="{00000000-0008-0000-0300-00005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2" name="Line 91">
          <a:extLst>
            <a:ext uri="{FF2B5EF4-FFF2-40B4-BE49-F238E27FC236}">
              <a16:creationId xmlns="" xmlns:a16="http://schemas.microsoft.com/office/drawing/2014/main" id="{00000000-0008-0000-0300-00005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3" name="Line 92">
          <a:extLst>
            <a:ext uri="{FF2B5EF4-FFF2-40B4-BE49-F238E27FC236}">
              <a16:creationId xmlns="" xmlns:a16="http://schemas.microsoft.com/office/drawing/2014/main" id="{00000000-0008-0000-0300-00005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4" name="Line 93">
          <a:extLst>
            <a:ext uri="{FF2B5EF4-FFF2-40B4-BE49-F238E27FC236}">
              <a16:creationId xmlns="" xmlns:a16="http://schemas.microsoft.com/office/drawing/2014/main" id="{00000000-0008-0000-0300-00005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5" name="Line 94">
          <a:extLst>
            <a:ext uri="{FF2B5EF4-FFF2-40B4-BE49-F238E27FC236}">
              <a16:creationId xmlns="" xmlns:a16="http://schemas.microsoft.com/office/drawing/2014/main" id="{00000000-0008-0000-0300-00005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6" name="Line 95">
          <a:extLst>
            <a:ext uri="{FF2B5EF4-FFF2-40B4-BE49-F238E27FC236}">
              <a16:creationId xmlns="" xmlns:a16="http://schemas.microsoft.com/office/drawing/2014/main" id="{00000000-0008-0000-0300-00006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7" name="Line 96">
          <a:extLst>
            <a:ext uri="{FF2B5EF4-FFF2-40B4-BE49-F238E27FC236}">
              <a16:creationId xmlns="" xmlns:a16="http://schemas.microsoft.com/office/drawing/2014/main" id="{00000000-0008-0000-0300-00006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8" name="Line 97">
          <a:extLst>
            <a:ext uri="{FF2B5EF4-FFF2-40B4-BE49-F238E27FC236}">
              <a16:creationId xmlns="" xmlns:a16="http://schemas.microsoft.com/office/drawing/2014/main" id="{00000000-0008-0000-0300-00006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99" name="Line 98">
          <a:extLst>
            <a:ext uri="{FF2B5EF4-FFF2-40B4-BE49-F238E27FC236}">
              <a16:creationId xmlns="" xmlns:a16="http://schemas.microsoft.com/office/drawing/2014/main" id="{00000000-0008-0000-0300-00006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0" name="Line 99">
          <a:extLst>
            <a:ext uri="{FF2B5EF4-FFF2-40B4-BE49-F238E27FC236}">
              <a16:creationId xmlns="" xmlns:a16="http://schemas.microsoft.com/office/drawing/2014/main" id="{00000000-0008-0000-0300-00006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1" name="Line 100">
          <a:extLst>
            <a:ext uri="{FF2B5EF4-FFF2-40B4-BE49-F238E27FC236}">
              <a16:creationId xmlns="" xmlns:a16="http://schemas.microsoft.com/office/drawing/2014/main" id="{00000000-0008-0000-0300-00006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2" name="Line 101">
          <a:extLst>
            <a:ext uri="{FF2B5EF4-FFF2-40B4-BE49-F238E27FC236}">
              <a16:creationId xmlns="" xmlns:a16="http://schemas.microsoft.com/office/drawing/2014/main" id="{00000000-0008-0000-0300-00006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3" name="Line 102">
          <a:extLst>
            <a:ext uri="{FF2B5EF4-FFF2-40B4-BE49-F238E27FC236}">
              <a16:creationId xmlns="" xmlns:a16="http://schemas.microsoft.com/office/drawing/2014/main" id="{00000000-0008-0000-0300-00006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4" name="Line 103">
          <a:extLst>
            <a:ext uri="{FF2B5EF4-FFF2-40B4-BE49-F238E27FC236}">
              <a16:creationId xmlns="" xmlns:a16="http://schemas.microsoft.com/office/drawing/2014/main" id="{00000000-0008-0000-0300-00006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5" name="Line 104">
          <a:extLst>
            <a:ext uri="{FF2B5EF4-FFF2-40B4-BE49-F238E27FC236}">
              <a16:creationId xmlns="" xmlns:a16="http://schemas.microsoft.com/office/drawing/2014/main" id="{00000000-0008-0000-0300-00006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6" name="Line 105">
          <a:extLst>
            <a:ext uri="{FF2B5EF4-FFF2-40B4-BE49-F238E27FC236}">
              <a16:creationId xmlns="" xmlns:a16="http://schemas.microsoft.com/office/drawing/2014/main" id="{00000000-0008-0000-0300-00006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7" name="Line 106">
          <a:extLst>
            <a:ext uri="{FF2B5EF4-FFF2-40B4-BE49-F238E27FC236}">
              <a16:creationId xmlns="" xmlns:a16="http://schemas.microsoft.com/office/drawing/2014/main" id="{00000000-0008-0000-0300-00006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8" name="Line 107">
          <a:extLst>
            <a:ext uri="{FF2B5EF4-FFF2-40B4-BE49-F238E27FC236}">
              <a16:creationId xmlns="" xmlns:a16="http://schemas.microsoft.com/office/drawing/2014/main" id="{00000000-0008-0000-0300-00006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09" name="Line 108">
          <a:extLst>
            <a:ext uri="{FF2B5EF4-FFF2-40B4-BE49-F238E27FC236}">
              <a16:creationId xmlns="" xmlns:a16="http://schemas.microsoft.com/office/drawing/2014/main" id="{00000000-0008-0000-0300-00006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0" name="Line 109">
          <a:extLst>
            <a:ext uri="{FF2B5EF4-FFF2-40B4-BE49-F238E27FC236}">
              <a16:creationId xmlns="" xmlns:a16="http://schemas.microsoft.com/office/drawing/2014/main" id="{00000000-0008-0000-0300-00006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1" name="Line 110">
          <a:extLst>
            <a:ext uri="{FF2B5EF4-FFF2-40B4-BE49-F238E27FC236}">
              <a16:creationId xmlns="" xmlns:a16="http://schemas.microsoft.com/office/drawing/2014/main" id="{00000000-0008-0000-0300-00006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2" name="Line 111">
          <a:extLst>
            <a:ext uri="{FF2B5EF4-FFF2-40B4-BE49-F238E27FC236}">
              <a16:creationId xmlns="" xmlns:a16="http://schemas.microsoft.com/office/drawing/2014/main" id="{00000000-0008-0000-0300-00007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3" name="Line 112">
          <a:extLst>
            <a:ext uri="{FF2B5EF4-FFF2-40B4-BE49-F238E27FC236}">
              <a16:creationId xmlns="" xmlns:a16="http://schemas.microsoft.com/office/drawing/2014/main" id="{00000000-0008-0000-0300-00007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4" name="Line 113">
          <a:extLst>
            <a:ext uri="{FF2B5EF4-FFF2-40B4-BE49-F238E27FC236}">
              <a16:creationId xmlns="" xmlns:a16="http://schemas.microsoft.com/office/drawing/2014/main" id="{00000000-0008-0000-0300-00007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5" name="Line 114">
          <a:extLst>
            <a:ext uri="{FF2B5EF4-FFF2-40B4-BE49-F238E27FC236}">
              <a16:creationId xmlns="" xmlns:a16="http://schemas.microsoft.com/office/drawing/2014/main" id="{00000000-0008-0000-0300-00007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6" name="Line 115">
          <a:extLst>
            <a:ext uri="{FF2B5EF4-FFF2-40B4-BE49-F238E27FC236}">
              <a16:creationId xmlns="" xmlns:a16="http://schemas.microsoft.com/office/drawing/2014/main" id="{00000000-0008-0000-0300-00007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7" name="Line 116">
          <a:extLst>
            <a:ext uri="{FF2B5EF4-FFF2-40B4-BE49-F238E27FC236}">
              <a16:creationId xmlns="" xmlns:a16="http://schemas.microsoft.com/office/drawing/2014/main" id="{00000000-0008-0000-0300-00007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8" name="Line 117">
          <a:extLst>
            <a:ext uri="{FF2B5EF4-FFF2-40B4-BE49-F238E27FC236}">
              <a16:creationId xmlns="" xmlns:a16="http://schemas.microsoft.com/office/drawing/2014/main" id="{00000000-0008-0000-0300-00007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19" name="Line 118">
          <a:extLst>
            <a:ext uri="{FF2B5EF4-FFF2-40B4-BE49-F238E27FC236}">
              <a16:creationId xmlns="" xmlns:a16="http://schemas.microsoft.com/office/drawing/2014/main" id="{00000000-0008-0000-0300-00007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1" name="Line 120">
          <a:extLst>
            <a:ext uri="{FF2B5EF4-FFF2-40B4-BE49-F238E27FC236}">
              <a16:creationId xmlns="" xmlns:a16="http://schemas.microsoft.com/office/drawing/2014/main" id="{00000000-0008-0000-0300-00007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2" name="Line 121">
          <a:extLst>
            <a:ext uri="{FF2B5EF4-FFF2-40B4-BE49-F238E27FC236}">
              <a16:creationId xmlns="" xmlns:a16="http://schemas.microsoft.com/office/drawing/2014/main" id="{00000000-0008-0000-0300-00007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3" name="Line 122">
          <a:extLst>
            <a:ext uri="{FF2B5EF4-FFF2-40B4-BE49-F238E27FC236}">
              <a16:creationId xmlns="" xmlns:a16="http://schemas.microsoft.com/office/drawing/2014/main" id="{00000000-0008-0000-0300-00007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4" name="Line 123">
          <a:extLst>
            <a:ext uri="{FF2B5EF4-FFF2-40B4-BE49-F238E27FC236}">
              <a16:creationId xmlns="" xmlns:a16="http://schemas.microsoft.com/office/drawing/2014/main" id="{00000000-0008-0000-0300-00007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5" name="Line 124">
          <a:extLst>
            <a:ext uri="{FF2B5EF4-FFF2-40B4-BE49-F238E27FC236}">
              <a16:creationId xmlns="" xmlns:a16="http://schemas.microsoft.com/office/drawing/2014/main" id="{00000000-0008-0000-0300-00007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6" name="Line 125">
          <a:extLst>
            <a:ext uri="{FF2B5EF4-FFF2-40B4-BE49-F238E27FC236}">
              <a16:creationId xmlns="" xmlns:a16="http://schemas.microsoft.com/office/drawing/2014/main" id="{00000000-0008-0000-0300-00007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7" name="Line 126">
          <a:extLst>
            <a:ext uri="{FF2B5EF4-FFF2-40B4-BE49-F238E27FC236}">
              <a16:creationId xmlns="" xmlns:a16="http://schemas.microsoft.com/office/drawing/2014/main" id="{00000000-0008-0000-0300-00007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8" name="Line 127">
          <a:extLst>
            <a:ext uri="{FF2B5EF4-FFF2-40B4-BE49-F238E27FC236}">
              <a16:creationId xmlns="" xmlns:a16="http://schemas.microsoft.com/office/drawing/2014/main" id="{00000000-0008-0000-0300-00008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29" name="Line 128">
          <a:extLst>
            <a:ext uri="{FF2B5EF4-FFF2-40B4-BE49-F238E27FC236}">
              <a16:creationId xmlns="" xmlns:a16="http://schemas.microsoft.com/office/drawing/2014/main" id="{00000000-0008-0000-0300-00008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0" name="Line 129">
          <a:extLst>
            <a:ext uri="{FF2B5EF4-FFF2-40B4-BE49-F238E27FC236}">
              <a16:creationId xmlns="" xmlns:a16="http://schemas.microsoft.com/office/drawing/2014/main" id="{00000000-0008-0000-0300-00008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1" name="Line 130">
          <a:extLst>
            <a:ext uri="{FF2B5EF4-FFF2-40B4-BE49-F238E27FC236}">
              <a16:creationId xmlns="" xmlns:a16="http://schemas.microsoft.com/office/drawing/2014/main" id="{00000000-0008-0000-0300-00008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2" name="Line 131">
          <a:extLst>
            <a:ext uri="{FF2B5EF4-FFF2-40B4-BE49-F238E27FC236}">
              <a16:creationId xmlns="" xmlns:a16="http://schemas.microsoft.com/office/drawing/2014/main" id="{00000000-0008-0000-0300-00008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3" name="Line 132">
          <a:extLst>
            <a:ext uri="{FF2B5EF4-FFF2-40B4-BE49-F238E27FC236}">
              <a16:creationId xmlns="" xmlns:a16="http://schemas.microsoft.com/office/drawing/2014/main" id="{00000000-0008-0000-0300-00008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4" name="Line 133">
          <a:extLst>
            <a:ext uri="{FF2B5EF4-FFF2-40B4-BE49-F238E27FC236}">
              <a16:creationId xmlns="" xmlns:a16="http://schemas.microsoft.com/office/drawing/2014/main" id="{00000000-0008-0000-0300-00008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5" name="Line 134">
          <a:extLst>
            <a:ext uri="{FF2B5EF4-FFF2-40B4-BE49-F238E27FC236}">
              <a16:creationId xmlns="" xmlns:a16="http://schemas.microsoft.com/office/drawing/2014/main" id="{00000000-0008-0000-0300-00008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6" name="Line 135">
          <a:extLst>
            <a:ext uri="{FF2B5EF4-FFF2-40B4-BE49-F238E27FC236}">
              <a16:creationId xmlns="" xmlns:a16="http://schemas.microsoft.com/office/drawing/2014/main" id="{00000000-0008-0000-0300-00008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7" name="Line 136">
          <a:extLst>
            <a:ext uri="{FF2B5EF4-FFF2-40B4-BE49-F238E27FC236}">
              <a16:creationId xmlns="" xmlns:a16="http://schemas.microsoft.com/office/drawing/2014/main" id="{00000000-0008-0000-0300-00008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8" name="Line 137">
          <a:extLst>
            <a:ext uri="{FF2B5EF4-FFF2-40B4-BE49-F238E27FC236}">
              <a16:creationId xmlns="" xmlns:a16="http://schemas.microsoft.com/office/drawing/2014/main" id="{00000000-0008-0000-0300-00008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39" name="Line 138">
          <a:extLst>
            <a:ext uri="{FF2B5EF4-FFF2-40B4-BE49-F238E27FC236}">
              <a16:creationId xmlns="" xmlns:a16="http://schemas.microsoft.com/office/drawing/2014/main" id="{00000000-0008-0000-0300-00008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0" name="Line 139">
          <a:extLst>
            <a:ext uri="{FF2B5EF4-FFF2-40B4-BE49-F238E27FC236}">
              <a16:creationId xmlns="" xmlns:a16="http://schemas.microsoft.com/office/drawing/2014/main" id="{00000000-0008-0000-0300-00008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1" name="Line 140">
          <a:extLst>
            <a:ext uri="{FF2B5EF4-FFF2-40B4-BE49-F238E27FC236}">
              <a16:creationId xmlns="" xmlns:a16="http://schemas.microsoft.com/office/drawing/2014/main" id="{00000000-0008-0000-0300-00008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2" name="Line 141">
          <a:extLst>
            <a:ext uri="{FF2B5EF4-FFF2-40B4-BE49-F238E27FC236}">
              <a16:creationId xmlns="" xmlns:a16="http://schemas.microsoft.com/office/drawing/2014/main" id="{00000000-0008-0000-0300-00008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3" name="Line 142">
          <a:extLst>
            <a:ext uri="{FF2B5EF4-FFF2-40B4-BE49-F238E27FC236}">
              <a16:creationId xmlns="" xmlns:a16="http://schemas.microsoft.com/office/drawing/2014/main" id="{00000000-0008-0000-0300-00008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4" name="Line 143">
          <a:extLst>
            <a:ext uri="{FF2B5EF4-FFF2-40B4-BE49-F238E27FC236}">
              <a16:creationId xmlns="" xmlns:a16="http://schemas.microsoft.com/office/drawing/2014/main" id="{00000000-0008-0000-0300-00009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5" name="Line 144">
          <a:extLst>
            <a:ext uri="{FF2B5EF4-FFF2-40B4-BE49-F238E27FC236}">
              <a16:creationId xmlns="" xmlns:a16="http://schemas.microsoft.com/office/drawing/2014/main" id="{00000000-0008-0000-0300-00009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6" name="Line 145">
          <a:extLst>
            <a:ext uri="{FF2B5EF4-FFF2-40B4-BE49-F238E27FC236}">
              <a16:creationId xmlns="" xmlns:a16="http://schemas.microsoft.com/office/drawing/2014/main" id="{00000000-0008-0000-0300-00009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7" name="Line 146">
          <a:extLst>
            <a:ext uri="{FF2B5EF4-FFF2-40B4-BE49-F238E27FC236}">
              <a16:creationId xmlns="" xmlns:a16="http://schemas.microsoft.com/office/drawing/2014/main" id="{00000000-0008-0000-0300-00009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8" name="Line 147">
          <a:extLst>
            <a:ext uri="{FF2B5EF4-FFF2-40B4-BE49-F238E27FC236}">
              <a16:creationId xmlns="" xmlns:a16="http://schemas.microsoft.com/office/drawing/2014/main" id="{00000000-0008-0000-0300-00009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49" name="Line 148">
          <a:extLst>
            <a:ext uri="{FF2B5EF4-FFF2-40B4-BE49-F238E27FC236}">
              <a16:creationId xmlns="" xmlns:a16="http://schemas.microsoft.com/office/drawing/2014/main" id="{00000000-0008-0000-0300-00009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0" name="Line 149">
          <a:extLst>
            <a:ext uri="{FF2B5EF4-FFF2-40B4-BE49-F238E27FC236}">
              <a16:creationId xmlns="" xmlns:a16="http://schemas.microsoft.com/office/drawing/2014/main" id="{00000000-0008-0000-0300-00009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1" name="Line 150">
          <a:extLst>
            <a:ext uri="{FF2B5EF4-FFF2-40B4-BE49-F238E27FC236}">
              <a16:creationId xmlns="" xmlns:a16="http://schemas.microsoft.com/office/drawing/2014/main" id="{00000000-0008-0000-0300-00009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2" name="Line 151">
          <a:extLst>
            <a:ext uri="{FF2B5EF4-FFF2-40B4-BE49-F238E27FC236}">
              <a16:creationId xmlns="" xmlns:a16="http://schemas.microsoft.com/office/drawing/2014/main" id="{00000000-0008-0000-0300-00009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3" name="Line 152">
          <a:extLst>
            <a:ext uri="{FF2B5EF4-FFF2-40B4-BE49-F238E27FC236}">
              <a16:creationId xmlns="" xmlns:a16="http://schemas.microsoft.com/office/drawing/2014/main" id="{00000000-0008-0000-0300-00009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4" name="Line 153">
          <a:extLst>
            <a:ext uri="{FF2B5EF4-FFF2-40B4-BE49-F238E27FC236}">
              <a16:creationId xmlns="" xmlns:a16="http://schemas.microsoft.com/office/drawing/2014/main" id="{00000000-0008-0000-0300-00009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5" name="Line 154">
          <a:extLst>
            <a:ext uri="{FF2B5EF4-FFF2-40B4-BE49-F238E27FC236}">
              <a16:creationId xmlns="" xmlns:a16="http://schemas.microsoft.com/office/drawing/2014/main" id="{00000000-0008-0000-0300-00009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6" name="Line 155">
          <a:extLst>
            <a:ext uri="{FF2B5EF4-FFF2-40B4-BE49-F238E27FC236}">
              <a16:creationId xmlns="" xmlns:a16="http://schemas.microsoft.com/office/drawing/2014/main" id="{00000000-0008-0000-0300-00009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7" name="Line 156">
          <a:extLst>
            <a:ext uri="{FF2B5EF4-FFF2-40B4-BE49-F238E27FC236}">
              <a16:creationId xmlns="" xmlns:a16="http://schemas.microsoft.com/office/drawing/2014/main" id="{00000000-0008-0000-0300-00009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8" name="Line 157">
          <a:extLst>
            <a:ext uri="{FF2B5EF4-FFF2-40B4-BE49-F238E27FC236}">
              <a16:creationId xmlns="" xmlns:a16="http://schemas.microsoft.com/office/drawing/2014/main" id="{00000000-0008-0000-0300-00009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59" name="Line 158">
          <a:extLst>
            <a:ext uri="{FF2B5EF4-FFF2-40B4-BE49-F238E27FC236}">
              <a16:creationId xmlns="" xmlns:a16="http://schemas.microsoft.com/office/drawing/2014/main" id="{00000000-0008-0000-0300-00009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0" name="Line 159">
          <a:extLst>
            <a:ext uri="{FF2B5EF4-FFF2-40B4-BE49-F238E27FC236}">
              <a16:creationId xmlns="" xmlns:a16="http://schemas.microsoft.com/office/drawing/2014/main" id="{00000000-0008-0000-0300-0000A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1" name="Line 160">
          <a:extLst>
            <a:ext uri="{FF2B5EF4-FFF2-40B4-BE49-F238E27FC236}">
              <a16:creationId xmlns="" xmlns:a16="http://schemas.microsoft.com/office/drawing/2014/main" id="{00000000-0008-0000-0300-0000A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2" name="Line 161">
          <a:extLst>
            <a:ext uri="{FF2B5EF4-FFF2-40B4-BE49-F238E27FC236}">
              <a16:creationId xmlns="" xmlns:a16="http://schemas.microsoft.com/office/drawing/2014/main" id="{00000000-0008-0000-0300-0000A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3" name="Line 162">
          <a:extLst>
            <a:ext uri="{FF2B5EF4-FFF2-40B4-BE49-F238E27FC236}">
              <a16:creationId xmlns="" xmlns:a16="http://schemas.microsoft.com/office/drawing/2014/main" id="{00000000-0008-0000-0300-0000A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4" name="Line 163">
          <a:extLst>
            <a:ext uri="{FF2B5EF4-FFF2-40B4-BE49-F238E27FC236}">
              <a16:creationId xmlns="" xmlns:a16="http://schemas.microsoft.com/office/drawing/2014/main" id="{00000000-0008-0000-0300-0000A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5" name="Line 164">
          <a:extLst>
            <a:ext uri="{FF2B5EF4-FFF2-40B4-BE49-F238E27FC236}">
              <a16:creationId xmlns="" xmlns:a16="http://schemas.microsoft.com/office/drawing/2014/main" id="{00000000-0008-0000-0300-0000A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6" name="Line 165">
          <a:extLst>
            <a:ext uri="{FF2B5EF4-FFF2-40B4-BE49-F238E27FC236}">
              <a16:creationId xmlns="" xmlns:a16="http://schemas.microsoft.com/office/drawing/2014/main" id="{00000000-0008-0000-0300-0000A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7" name="Line 166">
          <a:extLst>
            <a:ext uri="{FF2B5EF4-FFF2-40B4-BE49-F238E27FC236}">
              <a16:creationId xmlns="" xmlns:a16="http://schemas.microsoft.com/office/drawing/2014/main" id="{00000000-0008-0000-0300-0000A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8" name="Line 167">
          <a:extLst>
            <a:ext uri="{FF2B5EF4-FFF2-40B4-BE49-F238E27FC236}">
              <a16:creationId xmlns="" xmlns:a16="http://schemas.microsoft.com/office/drawing/2014/main" id="{00000000-0008-0000-0300-0000A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69" name="Line 168">
          <a:extLst>
            <a:ext uri="{FF2B5EF4-FFF2-40B4-BE49-F238E27FC236}">
              <a16:creationId xmlns="" xmlns:a16="http://schemas.microsoft.com/office/drawing/2014/main" id="{00000000-0008-0000-0300-0000A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0" name="Line 169">
          <a:extLst>
            <a:ext uri="{FF2B5EF4-FFF2-40B4-BE49-F238E27FC236}">
              <a16:creationId xmlns="" xmlns:a16="http://schemas.microsoft.com/office/drawing/2014/main" id="{00000000-0008-0000-0300-0000A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1" name="Line 170">
          <a:extLst>
            <a:ext uri="{FF2B5EF4-FFF2-40B4-BE49-F238E27FC236}">
              <a16:creationId xmlns="" xmlns:a16="http://schemas.microsoft.com/office/drawing/2014/main" id="{00000000-0008-0000-0300-0000A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2" name="Line 171">
          <a:extLst>
            <a:ext uri="{FF2B5EF4-FFF2-40B4-BE49-F238E27FC236}">
              <a16:creationId xmlns="" xmlns:a16="http://schemas.microsoft.com/office/drawing/2014/main" id="{00000000-0008-0000-0300-0000A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3" name="Line 172">
          <a:extLst>
            <a:ext uri="{FF2B5EF4-FFF2-40B4-BE49-F238E27FC236}">
              <a16:creationId xmlns="" xmlns:a16="http://schemas.microsoft.com/office/drawing/2014/main" id="{00000000-0008-0000-0300-0000A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4" name="Line 173">
          <a:extLst>
            <a:ext uri="{FF2B5EF4-FFF2-40B4-BE49-F238E27FC236}">
              <a16:creationId xmlns="" xmlns:a16="http://schemas.microsoft.com/office/drawing/2014/main" id="{00000000-0008-0000-0300-0000A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5" name="Line 174">
          <a:extLst>
            <a:ext uri="{FF2B5EF4-FFF2-40B4-BE49-F238E27FC236}">
              <a16:creationId xmlns="" xmlns:a16="http://schemas.microsoft.com/office/drawing/2014/main" id="{00000000-0008-0000-0300-0000A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6" name="Line 175">
          <a:extLst>
            <a:ext uri="{FF2B5EF4-FFF2-40B4-BE49-F238E27FC236}">
              <a16:creationId xmlns="" xmlns:a16="http://schemas.microsoft.com/office/drawing/2014/main" id="{00000000-0008-0000-0300-0000B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7" name="Line 176">
          <a:extLst>
            <a:ext uri="{FF2B5EF4-FFF2-40B4-BE49-F238E27FC236}">
              <a16:creationId xmlns="" xmlns:a16="http://schemas.microsoft.com/office/drawing/2014/main" id="{00000000-0008-0000-0300-0000B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8" name="Line 177">
          <a:extLst>
            <a:ext uri="{FF2B5EF4-FFF2-40B4-BE49-F238E27FC236}">
              <a16:creationId xmlns="" xmlns:a16="http://schemas.microsoft.com/office/drawing/2014/main" id="{00000000-0008-0000-0300-0000B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79" name="Line 178">
          <a:extLst>
            <a:ext uri="{FF2B5EF4-FFF2-40B4-BE49-F238E27FC236}">
              <a16:creationId xmlns="" xmlns:a16="http://schemas.microsoft.com/office/drawing/2014/main" id="{00000000-0008-0000-0300-0000B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0" name="Line 179">
          <a:extLst>
            <a:ext uri="{FF2B5EF4-FFF2-40B4-BE49-F238E27FC236}">
              <a16:creationId xmlns="" xmlns:a16="http://schemas.microsoft.com/office/drawing/2014/main" id="{00000000-0008-0000-0300-0000B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1" name="Line 180">
          <a:extLst>
            <a:ext uri="{FF2B5EF4-FFF2-40B4-BE49-F238E27FC236}">
              <a16:creationId xmlns="" xmlns:a16="http://schemas.microsoft.com/office/drawing/2014/main" id="{00000000-0008-0000-0300-0000B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2" name="Line 181">
          <a:extLst>
            <a:ext uri="{FF2B5EF4-FFF2-40B4-BE49-F238E27FC236}">
              <a16:creationId xmlns="" xmlns:a16="http://schemas.microsoft.com/office/drawing/2014/main" id="{00000000-0008-0000-0300-0000B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3" name="Line 182">
          <a:extLst>
            <a:ext uri="{FF2B5EF4-FFF2-40B4-BE49-F238E27FC236}">
              <a16:creationId xmlns="" xmlns:a16="http://schemas.microsoft.com/office/drawing/2014/main" id="{00000000-0008-0000-0300-0000B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4" name="Line 183">
          <a:extLst>
            <a:ext uri="{FF2B5EF4-FFF2-40B4-BE49-F238E27FC236}">
              <a16:creationId xmlns="" xmlns:a16="http://schemas.microsoft.com/office/drawing/2014/main" id="{00000000-0008-0000-0300-0000B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5" name="Line 184">
          <a:extLst>
            <a:ext uri="{FF2B5EF4-FFF2-40B4-BE49-F238E27FC236}">
              <a16:creationId xmlns="" xmlns:a16="http://schemas.microsoft.com/office/drawing/2014/main" id="{00000000-0008-0000-0300-0000B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6" name="Line 185">
          <a:extLst>
            <a:ext uri="{FF2B5EF4-FFF2-40B4-BE49-F238E27FC236}">
              <a16:creationId xmlns="" xmlns:a16="http://schemas.microsoft.com/office/drawing/2014/main" id="{00000000-0008-0000-0300-0000B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7" name="Line 186">
          <a:extLst>
            <a:ext uri="{FF2B5EF4-FFF2-40B4-BE49-F238E27FC236}">
              <a16:creationId xmlns="" xmlns:a16="http://schemas.microsoft.com/office/drawing/2014/main" id="{00000000-0008-0000-0300-0000B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8" name="Line 187">
          <a:extLst>
            <a:ext uri="{FF2B5EF4-FFF2-40B4-BE49-F238E27FC236}">
              <a16:creationId xmlns="" xmlns:a16="http://schemas.microsoft.com/office/drawing/2014/main" id="{00000000-0008-0000-0300-0000B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89" name="Line 188">
          <a:extLst>
            <a:ext uri="{FF2B5EF4-FFF2-40B4-BE49-F238E27FC236}">
              <a16:creationId xmlns="" xmlns:a16="http://schemas.microsoft.com/office/drawing/2014/main" id="{00000000-0008-0000-0300-0000B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0" name="Line 189">
          <a:extLst>
            <a:ext uri="{FF2B5EF4-FFF2-40B4-BE49-F238E27FC236}">
              <a16:creationId xmlns="" xmlns:a16="http://schemas.microsoft.com/office/drawing/2014/main" id="{00000000-0008-0000-0300-0000B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1" name="Line 190">
          <a:extLst>
            <a:ext uri="{FF2B5EF4-FFF2-40B4-BE49-F238E27FC236}">
              <a16:creationId xmlns="" xmlns:a16="http://schemas.microsoft.com/office/drawing/2014/main" id="{00000000-0008-0000-0300-0000B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2" name="Line 191">
          <a:extLst>
            <a:ext uri="{FF2B5EF4-FFF2-40B4-BE49-F238E27FC236}">
              <a16:creationId xmlns="" xmlns:a16="http://schemas.microsoft.com/office/drawing/2014/main" id="{00000000-0008-0000-0300-0000C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3" name="Line 192">
          <a:extLst>
            <a:ext uri="{FF2B5EF4-FFF2-40B4-BE49-F238E27FC236}">
              <a16:creationId xmlns="" xmlns:a16="http://schemas.microsoft.com/office/drawing/2014/main" id="{00000000-0008-0000-0300-0000C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4" name="Line 193">
          <a:extLst>
            <a:ext uri="{FF2B5EF4-FFF2-40B4-BE49-F238E27FC236}">
              <a16:creationId xmlns="" xmlns:a16="http://schemas.microsoft.com/office/drawing/2014/main" id="{00000000-0008-0000-0300-0000C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5" name="Line 194">
          <a:extLst>
            <a:ext uri="{FF2B5EF4-FFF2-40B4-BE49-F238E27FC236}">
              <a16:creationId xmlns="" xmlns:a16="http://schemas.microsoft.com/office/drawing/2014/main" id="{00000000-0008-0000-0300-0000C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6" name="Line 195">
          <a:extLst>
            <a:ext uri="{FF2B5EF4-FFF2-40B4-BE49-F238E27FC236}">
              <a16:creationId xmlns="" xmlns:a16="http://schemas.microsoft.com/office/drawing/2014/main" id="{00000000-0008-0000-0300-0000C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7" name="Line 196">
          <a:extLst>
            <a:ext uri="{FF2B5EF4-FFF2-40B4-BE49-F238E27FC236}">
              <a16:creationId xmlns="" xmlns:a16="http://schemas.microsoft.com/office/drawing/2014/main" id="{00000000-0008-0000-0300-0000C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8" name="Line 197">
          <a:extLst>
            <a:ext uri="{FF2B5EF4-FFF2-40B4-BE49-F238E27FC236}">
              <a16:creationId xmlns="" xmlns:a16="http://schemas.microsoft.com/office/drawing/2014/main" id="{00000000-0008-0000-0300-0000C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199" name="Line 198">
          <a:extLst>
            <a:ext uri="{FF2B5EF4-FFF2-40B4-BE49-F238E27FC236}">
              <a16:creationId xmlns="" xmlns:a16="http://schemas.microsoft.com/office/drawing/2014/main" id="{00000000-0008-0000-0300-0000C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0" name="Line 199">
          <a:extLst>
            <a:ext uri="{FF2B5EF4-FFF2-40B4-BE49-F238E27FC236}">
              <a16:creationId xmlns="" xmlns:a16="http://schemas.microsoft.com/office/drawing/2014/main" id="{00000000-0008-0000-0300-0000C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1" name="Line 200">
          <a:extLst>
            <a:ext uri="{FF2B5EF4-FFF2-40B4-BE49-F238E27FC236}">
              <a16:creationId xmlns="" xmlns:a16="http://schemas.microsoft.com/office/drawing/2014/main" id="{00000000-0008-0000-0300-0000C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2" name="Line 201">
          <a:extLst>
            <a:ext uri="{FF2B5EF4-FFF2-40B4-BE49-F238E27FC236}">
              <a16:creationId xmlns="" xmlns:a16="http://schemas.microsoft.com/office/drawing/2014/main" id="{00000000-0008-0000-0300-0000C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3" name="Line 202">
          <a:extLst>
            <a:ext uri="{FF2B5EF4-FFF2-40B4-BE49-F238E27FC236}">
              <a16:creationId xmlns="" xmlns:a16="http://schemas.microsoft.com/office/drawing/2014/main" id="{00000000-0008-0000-0300-0000C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4" name="Line 203">
          <a:extLst>
            <a:ext uri="{FF2B5EF4-FFF2-40B4-BE49-F238E27FC236}">
              <a16:creationId xmlns="" xmlns:a16="http://schemas.microsoft.com/office/drawing/2014/main" id="{00000000-0008-0000-0300-0000C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5" name="Line 204">
          <a:extLst>
            <a:ext uri="{FF2B5EF4-FFF2-40B4-BE49-F238E27FC236}">
              <a16:creationId xmlns="" xmlns:a16="http://schemas.microsoft.com/office/drawing/2014/main" id="{00000000-0008-0000-0300-0000C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6" name="Line 205">
          <a:extLst>
            <a:ext uri="{FF2B5EF4-FFF2-40B4-BE49-F238E27FC236}">
              <a16:creationId xmlns="" xmlns:a16="http://schemas.microsoft.com/office/drawing/2014/main" id="{00000000-0008-0000-0300-0000C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7" name="Line 206">
          <a:extLst>
            <a:ext uri="{FF2B5EF4-FFF2-40B4-BE49-F238E27FC236}">
              <a16:creationId xmlns="" xmlns:a16="http://schemas.microsoft.com/office/drawing/2014/main" id="{00000000-0008-0000-0300-0000C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8" name="Line 207">
          <a:extLst>
            <a:ext uri="{FF2B5EF4-FFF2-40B4-BE49-F238E27FC236}">
              <a16:creationId xmlns="" xmlns:a16="http://schemas.microsoft.com/office/drawing/2014/main" id="{00000000-0008-0000-0300-0000D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09" name="Line 208">
          <a:extLst>
            <a:ext uri="{FF2B5EF4-FFF2-40B4-BE49-F238E27FC236}">
              <a16:creationId xmlns="" xmlns:a16="http://schemas.microsoft.com/office/drawing/2014/main" id="{00000000-0008-0000-0300-0000D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0" name="Line 209">
          <a:extLst>
            <a:ext uri="{FF2B5EF4-FFF2-40B4-BE49-F238E27FC236}">
              <a16:creationId xmlns="" xmlns:a16="http://schemas.microsoft.com/office/drawing/2014/main" id="{00000000-0008-0000-0300-0000D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1" name="Line 210">
          <a:extLst>
            <a:ext uri="{FF2B5EF4-FFF2-40B4-BE49-F238E27FC236}">
              <a16:creationId xmlns="" xmlns:a16="http://schemas.microsoft.com/office/drawing/2014/main" id="{00000000-0008-0000-0300-0000D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2" name="Line 211">
          <a:extLst>
            <a:ext uri="{FF2B5EF4-FFF2-40B4-BE49-F238E27FC236}">
              <a16:creationId xmlns="" xmlns:a16="http://schemas.microsoft.com/office/drawing/2014/main" id="{00000000-0008-0000-0300-0000D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3" name="Line 212">
          <a:extLst>
            <a:ext uri="{FF2B5EF4-FFF2-40B4-BE49-F238E27FC236}">
              <a16:creationId xmlns="" xmlns:a16="http://schemas.microsoft.com/office/drawing/2014/main" id="{00000000-0008-0000-0300-0000D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4" name="Line 213">
          <a:extLst>
            <a:ext uri="{FF2B5EF4-FFF2-40B4-BE49-F238E27FC236}">
              <a16:creationId xmlns="" xmlns:a16="http://schemas.microsoft.com/office/drawing/2014/main" id="{00000000-0008-0000-0300-0000D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5" name="Line 214">
          <a:extLst>
            <a:ext uri="{FF2B5EF4-FFF2-40B4-BE49-F238E27FC236}">
              <a16:creationId xmlns="" xmlns:a16="http://schemas.microsoft.com/office/drawing/2014/main" id="{00000000-0008-0000-0300-0000D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6" name="Line 215">
          <a:extLst>
            <a:ext uri="{FF2B5EF4-FFF2-40B4-BE49-F238E27FC236}">
              <a16:creationId xmlns="" xmlns:a16="http://schemas.microsoft.com/office/drawing/2014/main" id="{00000000-0008-0000-0300-0000D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7" name="Line 216">
          <a:extLst>
            <a:ext uri="{FF2B5EF4-FFF2-40B4-BE49-F238E27FC236}">
              <a16:creationId xmlns="" xmlns:a16="http://schemas.microsoft.com/office/drawing/2014/main" id="{00000000-0008-0000-0300-0000D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8" name="Line 217">
          <a:extLst>
            <a:ext uri="{FF2B5EF4-FFF2-40B4-BE49-F238E27FC236}">
              <a16:creationId xmlns="" xmlns:a16="http://schemas.microsoft.com/office/drawing/2014/main" id="{00000000-0008-0000-0300-0000D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19" name="Line 218">
          <a:extLst>
            <a:ext uri="{FF2B5EF4-FFF2-40B4-BE49-F238E27FC236}">
              <a16:creationId xmlns="" xmlns:a16="http://schemas.microsoft.com/office/drawing/2014/main" id="{00000000-0008-0000-0300-0000D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0" name="Line 219">
          <a:extLst>
            <a:ext uri="{FF2B5EF4-FFF2-40B4-BE49-F238E27FC236}">
              <a16:creationId xmlns="" xmlns:a16="http://schemas.microsoft.com/office/drawing/2014/main" id="{00000000-0008-0000-0300-0000D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1" name="Line 220">
          <a:extLst>
            <a:ext uri="{FF2B5EF4-FFF2-40B4-BE49-F238E27FC236}">
              <a16:creationId xmlns="" xmlns:a16="http://schemas.microsoft.com/office/drawing/2014/main" id="{00000000-0008-0000-0300-0000D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2" name="Line 221">
          <a:extLst>
            <a:ext uri="{FF2B5EF4-FFF2-40B4-BE49-F238E27FC236}">
              <a16:creationId xmlns="" xmlns:a16="http://schemas.microsoft.com/office/drawing/2014/main" id="{00000000-0008-0000-0300-0000D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3" name="Line 222">
          <a:extLst>
            <a:ext uri="{FF2B5EF4-FFF2-40B4-BE49-F238E27FC236}">
              <a16:creationId xmlns="" xmlns:a16="http://schemas.microsoft.com/office/drawing/2014/main" id="{00000000-0008-0000-0300-0000D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4" name="Line 223">
          <a:extLst>
            <a:ext uri="{FF2B5EF4-FFF2-40B4-BE49-F238E27FC236}">
              <a16:creationId xmlns="" xmlns:a16="http://schemas.microsoft.com/office/drawing/2014/main" id="{00000000-0008-0000-0300-0000E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5" name="Line 224">
          <a:extLst>
            <a:ext uri="{FF2B5EF4-FFF2-40B4-BE49-F238E27FC236}">
              <a16:creationId xmlns="" xmlns:a16="http://schemas.microsoft.com/office/drawing/2014/main" id="{00000000-0008-0000-0300-0000E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6" name="Line 225">
          <a:extLst>
            <a:ext uri="{FF2B5EF4-FFF2-40B4-BE49-F238E27FC236}">
              <a16:creationId xmlns="" xmlns:a16="http://schemas.microsoft.com/office/drawing/2014/main" id="{00000000-0008-0000-0300-0000E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7" name="Line 226">
          <a:extLst>
            <a:ext uri="{FF2B5EF4-FFF2-40B4-BE49-F238E27FC236}">
              <a16:creationId xmlns="" xmlns:a16="http://schemas.microsoft.com/office/drawing/2014/main" id="{00000000-0008-0000-0300-0000E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8" name="Line 227">
          <a:extLst>
            <a:ext uri="{FF2B5EF4-FFF2-40B4-BE49-F238E27FC236}">
              <a16:creationId xmlns="" xmlns:a16="http://schemas.microsoft.com/office/drawing/2014/main" id="{00000000-0008-0000-0300-0000E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29" name="Line 228">
          <a:extLst>
            <a:ext uri="{FF2B5EF4-FFF2-40B4-BE49-F238E27FC236}">
              <a16:creationId xmlns="" xmlns:a16="http://schemas.microsoft.com/office/drawing/2014/main" id="{00000000-0008-0000-0300-0000E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0" name="Line 229">
          <a:extLst>
            <a:ext uri="{FF2B5EF4-FFF2-40B4-BE49-F238E27FC236}">
              <a16:creationId xmlns="" xmlns:a16="http://schemas.microsoft.com/office/drawing/2014/main" id="{00000000-0008-0000-0300-0000E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1" name="Line 230">
          <a:extLst>
            <a:ext uri="{FF2B5EF4-FFF2-40B4-BE49-F238E27FC236}">
              <a16:creationId xmlns="" xmlns:a16="http://schemas.microsoft.com/office/drawing/2014/main" id="{00000000-0008-0000-0300-0000E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2" name="Line 231">
          <a:extLst>
            <a:ext uri="{FF2B5EF4-FFF2-40B4-BE49-F238E27FC236}">
              <a16:creationId xmlns="" xmlns:a16="http://schemas.microsoft.com/office/drawing/2014/main" id="{00000000-0008-0000-0300-0000E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3" name="Line 232">
          <a:extLst>
            <a:ext uri="{FF2B5EF4-FFF2-40B4-BE49-F238E27FC236}">
              <a16:creationId xmlns="" xmlns:a16="http://schemas.microsoft.com/office/drawing/2014/main" id="{00000000-0008-0000-0300-0000E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4" name="Line 233">
          <a:extLst>
            <a:ext uri="{FF2B5EF4-FFF2-40B4-BE49-F238E27FC236}">
              <a16:creationId xmlns="" xmlns:a16="http://schemas.microsoft.com/office/drawing/2014/main" id="{00000000-0008-0000-0300-0000E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5" name="Line 234">
          <a:extLst>
            <a:ext uri="{FF2B5EF4-FFF2-40B4-BE49-F238E27FC236}">
              <a16:creationId xmlns="" xmlns:a16="http://schemas.microsoft.com/office/drawing/2014/main" id="{00000000-0008-0000-0300-0000E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6" name="Line 235">
          <a:extLst>
            <a:ext uri="{FF2B5EF4-FFF2-40B4-BE49-F238E27FC236}">
              <a16:creationId xmlns="" xmlns:a16="http://schemas.microsoft.com/office/drawing/2014/main" id="{00000000-0008-0000-0300-0000E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7" name="Line 236">
          <a:extLst>
            <a:ext uri="{FF2B5EF4-FFF2-40B4-BE49-F238E27FC236}">
              <a16:creationId xmlns="" xmlns:a16="http://schemas.microsoft.com/office/drawing/2014/main" id="{00000000-0008-0000-0300-0000E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38" name="Line 237">
          <a:extLst>
            <a:ext uri="{FF2B5EF4-FFF2-40B4-BE49-F238E27FC236}">
              <a16:creationId xmlns="" xmlns:a16="http://schemas.microsoft.com/office/drawing/2014/main" id="{00000000-0008-0000-0300-0000E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0" name="Line 239">
          <a:extLst>
            <a:ext uri="{FF2B5EF4-FFF2-40B4-BE49-F238E27FC236}">
              <a16:creationId xmlns="" xmlns:a16="http://schemas.microsoft.com/office/drawing/2014/main" id="{00000000-0008-0000-0300-0000F0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1" name="Line 240">
          <a:extLst>
            <a:ext uri="{FF2B5EF4-FFF2-40B4-BE49-F238E27FC236}">
              <a16:creationId xmlns="" xmlns:a16="http://schemas.microsoft.com/office/drawing/2014/main" id="{00000000-0008-0000-0300-0000F1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2" name="Line 241">
          <a:extLst>
            <a:ext uri="{FF2B5EF4-FFF2-40B4-BE49-F238E27FC236}">
              <a16:creationId xmlns="" xmlns:a16="http://schemas.microsoft.com/office/drawing/2014/main" id="{00000000-0008-0000-0300-0000F2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3" name="Line 242">
          <a:extLst>
            <a:ext uri="{FF2B5EF4-FFF2-40B4-BE49-F238E27FC236}">
              <a16:creationId xmlns="" xmlns:a16="http://schemas.microsoft.com/office/drawing/2014/main" id="{00000000-0008-0000-0300-0000F3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4" name="Line 243">
          <a:extLst>
            <a:ext uri="{FF2B5EF4-FFF2-40B4-BE49-F238E27FC236}">
              <a16:creationId xmlns="" xmlns:a16="http://schemas.microsoft.com/office/drawing/2014/main" id="{00000000-0008-0000-0300-0000F4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5" name="Line 244">
          <a:extLst>
            <a:ext uri="{FF2B5EF4-FFF2-40B4-BE49-F238E27FC236}">
              <a16:creationId xmlns="" xmlns:a16="http://schemas.microsoft.com/office/drawing/2014/main" id="{00000000-0008-0000-0300-0000F5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6" name="Line 245">
          <a:extLst>
            <a:ext uri="{FF2B5EF4-FFF2-40B4-BE49-F238E27FC236}">
              <a16:creationId xmlns="" xmlns:a16="http://schemas.microsoft.com/office/drawing/2014/main" id="{00000000-0008-0000-0300-0000F6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7" name="Line 246">
          <a:extLst>
            <a:ext uri="{FF2B5EF4-FFF2-40B4-BE49-F238E27FC236}">
              <a16:creationId xmlns="" xmlns:a16="http://schemas.microsoft.com/office/drawing/2014/main" id="{00000000-0008-0000-0300-0000F7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8" name="Line 247">
          <a:extLst>
            <a:ext uri="{FF2B5EF4-FFF2-40B4-BE49-F238E27FC236}">
              <a16:creationId xmlns="" xmlns:a16="http://schemas.microsoft.com/office/drawing/2014/main" id="{00000000-0008-0000-0300-0000F8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49" name="Line 248">
          <a:extLst>
            <a:ext uri="{FF2B5EF4-FFF2-40B4-BE49-F238E27FC236}">
              <a16:creationId xmlns="" xmlns:a16="http://schemas.microsoft.com/office/drawing/2014/main" id="{00000000-0008-0000-0300-0000F9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0" name="Line 249">
          <a:extLst>
            <a:ext uri="{FF2B5EF4-FFF2-40B4-BE49-F238E27FC236}">
              <a16:creationId xmlns="" xmlns:a16="http://schemas.microsoft.com/office/drawing/2014/main" id="{00000000-0008-0000-0300-0000FA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1" name="Line 250">
          <a:extLst>
            <a:ext uri="{FF2B5EF4-FFF2-40B4-BE49-F238E27FC236}">
              <a16:creationId xmlns="" xmlns:a16="http://schemas.microsoft.com/office/drawing/2014/main" id="{00000000-0008-0000-0300-0000FB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2" name="Line 251">
          <a:extLst>
            <a:ext uri="{FF2B5EF4-FFF2-40B4-BE49-F238E27FC236}">
              <a16:creationId xmlns="" xmlns:a16="http://schemas.microsoft.com/office/drawing/2014/main" id="{00000000-0008-0000-0300-0000FC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3" name="Line 252">
          <a:extLst>
            <a:ext uri="{FF2B5EF4-FFF2-40B4-BE49-F238E27FC236}">
              <a16:creationId xmlns="" xmlns:a16="http://schemas.microsoft.com/office/drawing/2014/main" id="{00000000-0008-0000-0300-0000FD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4" name="Line 253">
          <a:extLst>
            <a:ext uri="{FF2B5EF4-FFF2-40B4-BE49-F238E27FC236}">
              <a16:creationId xmlns="" xmlns:a16="http://schemas.microsoft.com/office/drawing/2014/main" id="{00000000-0008-0000-0300-0000FE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5" name="Line 254">
          <a:extLst>
            <a:ext uri="{FF2B5EF4-FFF2-40B4-BE49-F238E27FC236}">
              <a16:creationId xmlns="" xmlns:a16="http://schemas.microsoft.com/office/drawing/2014/main" id="{00000000-0008-0000-0300-0000FF00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6" name="Line 255">
          <a:extLst>
            <a:ext uri="{FF2B5EF4-FFF2-40B4-BE49-F238E27FC236}">
              <a16:creationId xmlns="" xmlns:a16="http://schemas.microsoft.com/office/drawing/2014/main" id="{00000000-0008-0000-0300-00000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7" name="Line 256">
          <a:extLst>
            <a:ext uri="{FF2B5EF4-FFF2-40B4-BE49-F238E27FC236}">
              <a16:creationId xmlns="" xmlns:a16="http://schemas.microsoft.com/office/drawing/2014/main" id="{00000000-0008-0000-0300-00000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8" name="Line 257">
          <a:extLst>
            <a:ext uri="{FF2B5EF4-FFF2-40B4-BE49-F238E27FC236}">
              <a16:creationId xmlns="" xmlns:a16="http://schemas.microsoft.com/office/drawing/2014/main" id="{00000000-0008-0000-0300-00000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59" name="Line 258">
          <a:extLst>
            <a:ext uri="{FF2B5EF4-FFF2-40B4-BE49-F238E27FC236}">
              <a16:creationId xmlns="" xmlns:a16="http://schemas.microsoft.com/office/drawing/2014/main" id="{00000000-0008-0000-0300-00000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0" name="Line 259">
          <a:extLst>
            <a:ext uri="{FF2B5EF4-FFF2-40B4-BE49-F238E27FC236}">
              <a16:creationId xmlns="" xmlns:a16="http://schemas.microsoft.com/office/drawing/2014/main" id="{00000000-0008-0000-0300-00000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1" name="Line 260">
          <a:extLst>
            <a:ext uri="{FF2B5EF4-FFF2-40B4-BE49-F238E27FC236}">
              <a16:creationId xmlns="" xmlns:a16="http://schemas.microsoft.com/office/drawing/2014/main" id="{00000000-0008-0000-0300-00000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2" name="Line 261">
          <a:extLst>
            <a:ext uri="{FF2B5EF4-FFF2-40B4-BE49-F238E27FC236}">
              <a16:creationId xmlns="" xmlns:a16="http://schemas.microsoft.com/office/drawing/2014/main" id="{00000000-0008-0000-0300-00000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3" name="Line 262">
          <a:extLst>
            <a:ext uri="{FF2B5EF4-FFF2-40B4-BE49-F238E27FC236}">
              <a16:creationId xmlns="" xmlns:a16="http://schemas.microsoft.com/office/drawing/2014/main" id="{00000000-0008-0000-0300-00000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4" name="Line 263">
          <a:extLst>
            <a:ext uri="{FF2B5EF4-FFF2-40B4-BE49-F238E27FC236}">
              <a16:creationId xmlns="" xmlns:a16="http://schemas.microsoft.com/office/drawing/2014/main" id="{00000000-0008-0000-0300-00000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5" name="Line 264">
          <a:extLst>
            <a:ext uri="{FF2B5EF4-FFF2-40B4-BE49-F238E27FC236}">
              <a16:creationId xmlns="" xmlns:a16="http://schemas.microsoft.com/office/drawing/2014/main" id="{00000000-0008-0000-0300-00000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6" name="Line 265">
          <a:extLst>
            <a:ext uri="{FF2B5EF4-FFF2-40B4-BE49-F238E27FC236}">
              <a16:creationId xmlns="" xmlns:a16="http://schemas.microsoft.com/office/drawing/2014/main" id="{00000000-0008-0000-0300-00000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7" name="Line 266">
          <a:extLst>
            <a:ext uri="{FF2B5EF4-FFF2-40B4-BE49-F238E27FC236}">
              <a16:creationId xmlns="" xmlns:a16="http://schemas.microsoft.com/office/drawing/2014/main" id="{00000000-0008-0000-0300-00000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8" name="Line 267">
          <a:extLst>
            <a:ext uri="{FF2B5EF4-FFF2-40B4-BE49-F238E27FC236}">
              <a16:creationId xmlns="" xmlns:a16="http://schemas.microsoft.com/office/drawing/2014/main" id="{00000000-0008-0000-0300-00000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69" name="Line 268">
          <a:extLst>
            <a:ext uri="{FF2B5EF4-FFF2-40B4-BE49-F238E27FC236}">
              <a16:creationId xmlns="" xmlns:a16="http://schemas.microsoft.com/office/drawing/2014/main" id="{00000000-0008-0000-0300-00000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0" name="Line 269">
          <a:extLst>
            <a:ext uri="{FF2B5EF4-FFF2-40B4-BE49-F238E27FC236}">
              <a16:creationId xmlns="" xmlns:a16="http://schemas.microsoft.com/office/drawing/2014/main" id="{00000000-0008-0000-0300-00000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1" name="Line 270">
          <a:extLst>
            <a:ext uri="{FF2B5EF4-FFF2-40B4-BE49-F238E27FC236}">
              <a16:creationId xmlns="" xmlns:a16="http://schemas.microsoft.com/office/drawing/2014/main" id="{00000000-0008-0000-0300-00000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2" name="Line 271">
          <a:extLst>
            <a:ext uri="{FF2B5EF4-FFF2-40B4-BE49-F238E27FC236}">
              <a16:creationId xmlns="" xmlns:a16="http://schemas.microsoft.com/office/drawing/2014/main" id="{00000000-0008-0000-0300-00001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3" name="Line 272">
          <a:extLst>
            <a:ext uri="{FF2B5EF4-FFF2-40B4-BE49-F238E27FC236}">
              <a16:creationId xmlns="" xmlns:a16="http://schemas.microsoft.com/office/drawing/2014/main" id="{00000000-0008-0000-0300-00001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4" name="Line 273">
          <a:extLst>
            <a:ext uri="{FF2B5EF4-FFF2-40B4-BE49-F238E27FC236}">
              <a16:creationId xmlns="" xmlns:a16="http://schemas.microsoft.com/office/drawing/2014/main" id="{00000000-0008-0000-0300-00001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5" name="Line 274">
          <a:extLst>
            <a:ext uri="{FF2B5EF4-FFF2-40B4-BE49-F238E27FC236}">
              <a16:creationId xmlns="" xmlns:a16="http://schemas.microsoft.com/office/drawing/2014/main" id="{00000000-0008-0000-0300-00001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6" name="Line 275">
          <a:extLst>
            <a:ext uri="{FF2B5EF4-FFF2-40B4-BE49-F238E27FC236}">
              <a16:creationId xmlns="" xmlns:a16="http://schemas.microsoft.com/office/drawing/2014/main" id="{00000000-0008-0000-0300-00001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7" name="Line 276">
          <a:extLst>
            <a:ext uri="{FF2B5EF4-FFF2-40B4-BE49-F238E27FC236}">
              <a16:creationId xmlns="" xmlns:a16="http://schemas.microsoft.com/office/drawing/2014/main" id="{00000000-0008-0000-0300-00001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8" name="Line 277">
          <a:extLst>
            <a:ext uri="{FF2B5EF4-FFF2-40B4-BE49-F238E27FC236}">
              <a16:creationId xmlns="" xmlns:a16="http://schemas.microsoft.com/office/drawing/2014/main" id="{00000000-0008-0000-0300-00001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79" name="Line 278">
          <a:extLst>
            <a:ext uri="{FF2B5EF4-FFF2-40B4-BE49-F238E27FC236}">
              <a16:creationId xmlns="" xmlns:a16="http://schemas.microsoft.com/office/drawing/2014/main" id="{00000000-0008-0000-0300-00001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0" name="Line 279">
          <a:extLst>
            <a:ext uri="{FF2B5EF4-FFF2-40B4-BE49-F238E27FC236}">
              <a16:creationId xmlns="" xmlns:a16="http://schemas.microsoft.com/office/drawing/2014/main" id="{00000000-0008-0000-0300-00001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1" name="Line 280">
          <a:extLst>
            <a:ext uri="{FF2B5EF4-FFF2-40B4-BE49-F238E27FC236}">
              <a16:creationId xmlns="" xmlns:a16="http://schemas.microsoft.com/office/drawing/2014/main" id="{00000000-0008-0000-0300-00001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2" name="Line 281">
          <a:extLst>
            <a:ext uri="{FF2B5EF4-FFF2-40B4-BE49-F238E27FC236}">
              <a16:creationId xmlns="" xmlns:a16="http://schemas.microsoft.com/office/drawing/2014/main" id="{00000000-0008-0000-0300-00001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3" name="Line 282">
          <a:extLst>
            <a:ext uri="{FF2B5EF4-FFF2-40B4-BE49-F238E27FC236}">
              <a16:creationId xmlns="" xmlns:a16="http://schemas.microsoft.com/office/drawing/2014/main" id="{00000000-0008-0000-0300-00001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4" name="Line 283">
          <a:extLst>
            <a:ext uri="{FF2B5EF4-FFF2-40B4-BE49-F238E27FC236}">
              <a16:creationId xmlns="" xmlns:a16="http://schemas.microsoft.com/office/drawing/2014/main" id="{00000000-0008-0000-0300-00001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5" name="Line 284">
          <a:extLst>
            <a:ext uri="{FF2B5EF4-FFF2-40B4-BE49-F238E27FC236}">
              <a16:creationId xmlns="" xmlns:a16="http://schemas.microsoft.com/office/drawing/2014/main" id="{00000000-0008-0000-0300-00001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6" name="Line 285">
          <a:extLst>
            <a:ext uri="{FF2B5EF4-FFF2-40B4-BE49-F238E27FC236}">
              <a16:creationId xmlns="" xmlns:a16="http://schemas.microsoft.com/office/drawing/2014/main" id="{00000000-0008-0000-0300-00001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7" name="Line 286">
          <a:extLst>
            <a:ext uri="{FF2B5EF4-FFF2-40B4-BE49-F238E27FC236}">
              <a16:creationId xmlns="" xmlns:a16="http://schemas.microsoft.com/office/drawing/2014/main" id="{00000000-0008-0000-0300-00001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8" name="Line 287">
          <a:extLst>
            <a:ext uri="{FF2B5EF4-FFF2-40B4-BE49-F238E27FC236}">
              <a16:creationId xmlns="" xmlns:a16="http://schemas.microsoft.com/office/drawing/2014/main" id="{00000000-0008-0000-0300-00002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89" name="Line 288">
          <a:extLst>
            <a:ext uri="{FF2B5EF4-FFF2-40B4-BE49-F238E27FC236}">
              <a16:creationId xmlns="" xmlns:a16="http://schemas.microsoft.com/office/drawing/2014/main" id="{00000000-0008-0000-0300-00002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0" name="Line 289">
          <a:extLst>
            <a:ext uri="{FF2B5EF4-FFF2-40B4-BE49-F238E27FC236}">
              <a16:creationId xmlns="" xmlns:a16="http://schemas.microsoft.com/office/drawing/2014/main" id="{00000000-0008-0000-0300-00002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1" name="Line 290">
          <a:extLst>
            <a:ext uri="{FF2B5EF4-FFF2-40B4-BE49-F238E27FC236}">
              <a16:creationId xmlns="" xmlns:a16="http://schemas.microsoft.com/office/drawing/2014/main" id="{00000000-0008-0000-0300-00002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2" name="Line 291">
          <a:extLst>
            <a:ext uri="{FF2B5EF4-FFF2-40B4-BE49-F238E27FC236}">
              <a16:creationId xmlns="" xmlns:a16="http://schemas.microsoft.com/office/drawing/2014/main" id="{00000000-0008-0000-0300-00002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3" name="Line 292">
          <a:extLst>
            <a:ext uri="{FF2B5EF4-FFF2-40B4-BE49-F238E27FC236}">
              <a16:creationId xmlns="" xmlns:a16="http://schemas.microsoft.com/office/drawing/2014/main" id="{00000000-0008-0000-0300-00002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4" name="Line 293">
          <a:extLst>
            <a:ext uri="{FF2B5EF4-FFF2-40B4-BE49-F238E27FC236}">
              <a16:creationId xmlns="" xmlns:a16="http://schemas.microsoft.com/office/drawing/2014/main" id="{00000000-0008-0000-0300-00002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5" name="Line 294">
          <a:extLst>
            <a:ext uri="{FF2B5EF4-FFF2-40B4-BE49-F238E27FC236}">
              <a16:creationId xmlns="" xmlns:a16="http://schemas.microsoft.com/office/drawing/2014/main" id="{00000000-0008-0000-0300-00002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6" name="Line 295">
          <a:extLst>
            <a:ext uri="{FF2B5EF4-FFF2-40B4-BE49-F238E27FC236}">
              <a16:creationId xmlns="" xmlns:a16="http://schemas.microsoft.com/office/drawing/2014/main" id="{00000000-0008-0000-0300-00002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7" name="Line 296">
          <a:extLst>
            <a:ext uri="{FF2B5EF4-FFF2-40B4-BE49-F238E27FC236}">
              <a16:creationId xmlns="" xmlns:a16="http://schemas.microsoft.com/office/drawing/2014/main" id="{00000000-0008-0000-0300-00002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8" name="Line 297">
          <a:extLst>
            <a:ext uri="{FF2B5EF4-FFF2-40B4-BE49-F238E27FC236}">
              <a16:creationId xmlns="" xmlns:a16="http://schemas.microsoft.com/office/drawing/2014/main" id="{00000000-0008-0000-0300-00002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299" name="Line 298">
          <a:extLst>
            <a:ext uri="{FF2B5EF4-FFF2-40B4-BE49-F238E27FC236}">
              <a16:creationId xmlns="" xmlns:a16="http://schemas.microsoft.com/office/drawing/2014/main" id="{00000000-0008-0000-0300-00002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0" name="Line 299">
          <a:extLst>
            <a:ext uri="{FF2B5EF4-FFF2-40B4-BE49-F238E27FC236}">
              <a16:creationId xmlns="" xmlns:a16="http://schemas.microsoft.com/office/drawing/2014/main" id="{00000000-0008-0000-0300-00002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1" name="Line 300">
          <a:extLst>
            <a:ext uri="{FF2B5EF4-FFF2-40B4-BE49-F238E27FC236}">
              <a16:creationId xmlns="" xmlns:a16="http://schemas.microsoft.com/office/drawing/2014/main" id="{00000000-0008-0000-0300-00002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2" name="Line 301">
          <a:extLst>
            <a:ext uri="{FF2B5EF4-FFF2-40B4-BE49-F238E27FC236}">
              <a16:creationId xmlns="" xmlns:a16="http://schemas.microsoft.com/office/drawing/2014/main" id="{00000000-0008-0000-0300-00002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3" name="Line 302">
          <a:extLst>
            <a:ext uri="{FF2B5EF4-FFF2-40B4-BE49-F238E27FC236}">
              <a16:creationId xmlns="" xmlns:a16="http://schemas.microsoft.com/office/drawing/2014/main" id="{00000000-0008-0000-0300-00002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4" name="Line 303">
          <a:extLst>
            <a:ext uri="{FF2B5EF4-FFF2-40B4-BE49-F238E27FC236}">
              <a16:creationId xmlns="" xmlns:a16="http://schemas.microsoft.com/office/drawing/2014/main" id="{00000000-0008-0000-0300-00003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5" name="Line 304">
          <a:extLst>
            <a:ext uri="{FF2B5EF4-FFF2-40B4-BE49-F238E27FC236}">
              <a16:creationId xmlns="" xmlns:a16="http://schemas.microsoft.com/office/drawing/2014/main" id="{00000000-0008-0000-0300-00003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6" name="Line 305">
          <a:extLst>
            <a:ext uri="{FF2B5EF4-FFF2-40B4-BE49-F238E27FC236}">
              <a16:creationId xmlns="" xmlns:a16="http://schemas.microsoft.com/office/drawing/2014/main" id="{00000000-0008-0000-0300-00003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7" name="Line 306">
          <a:extLst>
            <a:ext uri="{FF2B5EF4-FFF2-40B4-BE49-F238E27FC236}">
              <a16:creationId xmlns="" xmlns:a16="http://schemas.microsoft.com/office/drawing/2014/main" id="{00000000-0008-0000-0300-00003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8" name="Line 307">
          <a:extLst>
            <a:ext uri="{FF2B5EF4-FFF2-40B4-BE49-F238E27FC236}">
              <a16:creationId xmlns="" xmlns:a16="http://schemas.microsoft.com/office/drawing/2014/main" id="{00000000-0008-0000-0300-00003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09" name="Line 308">
          <a:extLst>
            <a:ext uri="{FF2B5EF4-FFF2-40B4-BE49-F238E27FC236}">
              <a16:creationId xmlns="" xmlns:a16="http://schemas.microsoft.com/office/drawing/2014/main" id="{00000000-0008-0000-0300-00003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0" name="Line 309">
          <a:extLst>
            <a:ext uri="{FF2B5EF4-FFF2-40B4-BE49-F238E27FC236}">
              <a16:creationId xmlns="" xmlns:a16="http://schemas.microsoft.com/office/drawing/2014/main" id="{00000000-0008-0000-0300-00003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1" name="Line 310">
          <a:extLst>
            <a:ext uri="{FF2B5EF4-FFF2-40B4-BE49-F238E27FC236}">
              <a16:creationId xmlns="" xmlns:a16="http://schemas.microsoft.com/office/drawing/2014/main" id="{00000000-0008-0000-0300-00003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2" name="Line 311">
          <a:extLst>
            <a:ext uri="{FF2B5EF4-FFF2-40B4-BE49-F238E27FC236}">
              <a16:creationId xmlns="" xmlns:a16="http://schemas.microsoft.com/office/drawing/2014/main" id="{00000000-0008-0000-0300-00003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3" name="Line 312">
          <a:extLst>
            <a:ext uri="{FF2B5EF4-FFF2-40B4-BE49-F238E27FC236}">
              <a16:creationId xmlns="" xmlns:a16="http://schemas.microsoft.com/office/drawing/2014/main" id="{00000000-0008-0000-0300-00003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4" name="Line 313">
          <a:extLst>
            <a:ext uri="{FF2B5EF4-FFF2-40B4-BE49-F238E27FC236}">
              <a16:creationId xmlns="" xmlns:a16="http://schemas.microsoft.com/office/drawing/2014/main" id="{00000000-0008-0000-0300-00003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5" name="Line 314">
          <a:extLst>
            <a:ext uri="{FF2B5EF4-FFF2-40B4-BE49-F238E27FC236}">
              <a16:creationId xmlns="" xmlns:a16="http://schemas.microsoft.com/office/drawing/2014/main" id="{00000000-0008-0000-0300-00003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6" name="Line 315">
          <a:extLst>
            <a:ext uri="{FF2B5EF4-FFF2-40B4-BE49-F238E27FC236}">
              <a16:creationId xmlns="" xmlns:a16="http://schemas.microsoft.com/office/drawing/2014/main" id="{00000000-0008-0000-0300-00003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7" name="Line 316">
          <a:extLst>
            <a:ext uri="{FF2B5EF4-FFF2-40B4-BE49-F238E27FC236}">
              <a16:creationId xmlns="" xmlns:a16="http://schemas.microsoft.com/office/drawing/2014/main" id="{00000000-0008-0000-0300-00003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8" name="Line 317">
          <a:extLst>
            <a:ext uri="{FF2B5EF4-FFF2-40B4-BE49-F238E27FC236}">
              <a16:creationId xmlns="" xmlns:a16="http://schemas.microsoft.com/office/drawing/2014/main" id="{00000000-0008-0000-0300-00003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19" name="Line 318">
          <a:extLst>
            <a:ext uri="{FF2B5EF4-FFF2-40B4-BE49-F238E27FC236}">
              <a16:creationId xmlns="" xmlns:a16="http://schemas.microsoft.com/office/drawing/2014/main" id="{00000000-0008-0000-0300-00003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0" name="Line 319">
          <a:extLst>
            <a:ext uri="{FF2B5EF4-FFF2-40B4-BE49-F238E27FC236}">
              <a16:creationId xmlns="" xmlns:a16="http://schemas.microsoft.com/office/drawing/2014/main" id="{00000000-0008-0000-0300-00004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1" name="Line 320">
          <a:extLst>
            <a:ext uri="{FF2B5EF4-FFF2-40B4-BE49-F238E27FC236}">
              <a16:creationId xmlns="" xmlns:a16="http://schemas.microsoft.com/office/drawing/2014/main" id="{00000000-0008-0000-0300-00004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2" name="Line 321">
          <a:extLst>
            <a:ext uri="{FF2B5EF4-FFF2-40B4-BE49-F238E27FC236}">
              <a16:creationId xmlns="" xmlns:a16="http://schemas.microsoft.com/office/drawing/2014/main" id="{00000000-0008-0000-0300-00004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3" name="Line 322">
          <a:extLst>
            <a:ext uri="{FF2B5EF4-FFF2-40B4-BE49-F238E27FC236}">
              <a16:creationId xmlns="" xmlns:a16="http://schemas.microsoft.com/office/drawing/2014/main" id="{00000000-0008-0000-0300-00004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4" name="Line 323">
          <a:extLst>
            <a:ext uri="{FF2B5EF4-FFF2-40B4-BE49-F238E27FC236}">
              <a16:creationId xmlns="" xmlns:a16="http://schemas.microsoft.com/office/drawing/2014/main" id="{00000000-0008-0000-0300-00004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5" name="Line 324">
          <a:extLst>
            <a:ext uri="{FF2B5EF4-FFF2-40B4-BE49-F238E27FC236}">
              <a16:creationId xmlns="" xmlns:a16="http://schemas.microsoft.com/office/drawing/2014/main" id="{00000000-0008-0000-0300-00004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6" name="Line 325">
          <a:extLst>
            <a:ext uri="{FF2B5EF4-FFF2-40B4-BE49-F238E27FC236}">
              <a16:creationId xmlns="" xmlns:a16="http://schemas.microsoft.com/office/drawing/2014/main" id="{00000000-0008-0000-0300-00004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7" name="Line 326">
          <a:extLst>
            <a:ext uri="{FF2B5EF4-FFF2-40B4-BE49-F238E27FC236}">
              <a16:creationId xmlns="" xmlns:a16="http://schemas.microsoft.com/office/drawing/2014/main" id="{00000000-0008-0000-0300-00004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8" name="Line 327">
          <a:extLst>
            <a:ext uri="{FF2B5EF4-FFF2-40B4-BE49-F238E27FC236}">
              <a16:creationId xmlns="" xmlns:a16="http://schemas.microsoft.com/office/drawing/2014/main" id="{00000000-0008-0000-0300-00004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29" name="Line 328">
          <a:extLst>
            <a:ext uri="{FF2B5EF4-FFF2-40B4-BE49-F238E27FC236}">
              <a16:creationId xmlns="" xmlns:a16="http://schemas.microsoft.com/office/drawing/2014/main" id="{00000000-0008-0000-0300-00004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0" name="Line 329">
          <a:extLst>
            <a:ext uri="{FF2B5EF4-FFF2-40B4-BE49-F238E27FC236}">
              <a16:creationId xmlns="" xmlns:a16="http://schemas.microsoft.com/office/drawing/2014/main" id="{00000000-0008-0000-0300-00004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1" name="Line 330">
          <a:extLst>
            <a:ext uri="{FF2B5EF4-FFF2-40B4-BE49-F238E27FC236}">
              <a16:creationId xmlns="" xmlns:a16="http://schemas.microsoft.com/office/drawing/2014/main" id="{00000000-0008-0000-0300-00004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2" name="Line 331">
          <a:extLst>
            <a:ext uri="{FF2B5EF4-FFF2-40B4-BE49-F238E27FC236}">
              <a16:creationId xmlns="" xmlns:a16="http://schemas.microsoft.com/office/drawing/2014/main" id="{00000000-0008-0000-0300-00004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3" name="Line 332">
          <a:extLst>
            <a:ext uri="{FF2B5EF4-FFF2-40B4-BE49-F238E27FC236}">
              <a16:creationId xmlns="" xmlns:a16="http://schemas.microsoft.com/office/drawing/2014/main" id="{00000000-0008-0000-0300-00004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4" name="Line 333">
          <a:extLst>
            <a:ext uri="{FF2B5EF4-FFF2-40B4-BE49-F238E27FC236}">
              <a16:creationId xmlns="" xmlns:a16="http://schemas.microsoft.com/office/drawing/2014/main" id="{00000000-0008-0000-0300-00004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5" name="Line 334">
          <a:extLst>
            <a:ext uri="{FF2B5EF4-FFF2-40B4-BE49-F238E27FC236}">
              <a16:creationId xmlns="" xmlns:a16="http://schemas.microsoft.com/office/drawing/2014/main" id="{00000000-0008-0000-0300-00004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6" name="Line 335">
          <a:extLst>
            <a:ext uri="{FF2B5EF4-FFF2-40B4-BE49-F238E27FC236}">
              <a16:creationId xmlns="" xmlns:a16="http://schemas.microsoft.com/office/drawing/2014/main" id="{00000000-0008-0000-0300-00005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7" name="Line 336">
          <a:extLst>
            <a:ext uri="{FF2B5EF4-FFF2-40B4-BE49-F238E27FC236}">
              <a16:creationId xmlns="" xmlns:a16="http://schemas.microsoft.com/office/drawing/2014/main" id="{00000000-0008-0000-0300-00005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8" name="Line 337">
          <a:extLst>
            <a:ext uri="{FF2B5EF4-FFF2-40B4-BE49-F238E27FC236}">
              <a16:creationId xmlns="" xmlns:a16="http://schemas.microsoft.com/office/drawing/2014/main" id="{00000000-0008-0000-0300-00005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39" name="Line 338">
          <a:extLst>
            <a:ext uri="{FF2B5EF4-FFF2-40B4-BE49-F238E27FC236}">
              <a16:creationId xmlns="" xmlns:a16="http://schemas.microsoft.com/office/drawing/2014/main" id="{00000000-0008-0000-0300-00005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0" name="Line 339">
          <a:extLst>
            <a:ext uri="{FF2B5EF4-FFF2-40B4-BE49-F238E27FC236}">
              <a16:creationId xmlns="" xmlns:a16="http://schemas.microsoft.com/office/drawing/2014/main" id="{00000000-0008-0000-0300-00005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1" name="Line 340">
          <a:extLst>
            <a:ext uri="{FF2B5EF4-FFF2-40B4-BE49-F238E27FC236}">
              <a16:creationId xmlns="" xmlns:a16="http://schemas.microsoft.com/office/drawing/2014/main" id="{00000000-0008-0000-0300-00005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2" name="Line 341">
          <a:extLst>
            <a:ext uri="{FF2B5EF4-FFF2-40B4-BE49-F238E27FC236}">
              <a16:creationId xmlns="" xmlns:a16="http://schemas.microsoft.com/office/drawing/2014/main" id="{00000000-0008-0000-0300-00005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3" name="Line 342">
          <a:extLst>
            <a:ext uri="{FF2B5EF4-FFF2-40B4-BE49-F238E27FC236}">
              <a16:creationId xmlns="" xmlns:a16="http://schemas.microsoft.com/office/drawing/2014/main" id="{00000000-0008-0000-0300-00005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4" name="Line 343">
          <a:extLst>
            <a:ext uri="{FF2B5EF4-FFF2-40B4-BE49-F238E27FC236}">
              <a16:creationId xmlns="" xmlns:a16="http://schemas.microsoft.com/office/drawing/2014/main" id="{00000000-0008-0000-0300-00005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5" name="Line 344">
          <a:extLst>
            <a:ext uri="{FF2B5EF4-FFF2-40B4-BE49-F238E27FC236}">
              <a16:creationId xmlns="" xmlns:a16="http://schemas.microsoft.com/office/drawing/2014/main" id="{00000000-0008-0000-0300-00005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6" name="Line 345">
          <a:extLst>
            <a:ext uri="{FF2B5EF4-FFF2-40B4-BE49-F238E27FC236}">
              <a16:creationId xmlns="" xmlns:a16="http://schemas.microsoft.com/office/drawing/2014/main" id="{00000000-0008-0000-0300-00005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7" name="Line 346">
          <a:extLst>
            <a:ext uri="{FF2B5EF4-FFF2-40B4-BE49-F238E27FC236}">
              <a16:creationId xmlns="" xmlns:a16="http://schemas.microsoft.com/office/drawing/2014/main" id="{00000000-0008-0000-0300-00005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8" name="Line 347">
          <a:extLst>
            <a:ext uri="{FF2B5EF4-FFF2-40B4-BE49-F238E27FC236}">
              <a16:creationId xmlns="" xmlns:a16="http://schemas.microsoft.com/office/drawing/2014/main" id="{00000000-0008-0000-0300-00005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49" name="Line 348">
          <a:extLst>
            <a:ext uri="{FF2B5EF4-FFF2-40B4-BE49-F238E27FC236}">
              <a16:creationId xmlns="" xmlns:a16="http://schemas.microsoft.com/office/drawing/2014/main" id="{00000000-0008-0000-0300-00005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0" name="Line 349">
          <a:extLst>
            <a:ext uri="{FF2B5EF4-FFF2-40B4-BE49-F238E27FC236}">
              <a16:creationId xmlns="" xmlns:a16="http://schemas.microsoft.com/office/drawing/2014/main" id="{00000000-0008-0000-0300-00005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1" name="Line 350">
          <a:extLst>
            <a:ext uri="{FF2B5EF4-FFF2-40B4-BE49-F238E27FC236}">
              <a16:creationId xmlns="" xmlns:a16="http://schemas.microsoft.com/office/drawing/2014/main" id="{00000000-0008-0000-0300-00005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2" name="Line 351">
          <a:extLst>
            <a:ext uri="{FF2B5EF4-FFF2-40B4-BE49-F238E27FC236}">
              <a16:creationId xmlns="" xmlns:a16="http://schemas.microsoft.com/office/drawing/2014/main" id="{00000000-0008-0000-0300-00006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3" name="Line 352">
          <a:extLst>
            <a:ext uri="{FF2B5EF4-FFF2-40B4-BE49-F238E27FC236}">
              <a16:creationId xmlns="" xmlns:a16="http://schemas.microsoft.com/office/drawing/2014/main" id="{00000000-0008-0000-0300-00006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4" name="Line 353">
          <a:extLst>
            <a:ext uri="{FF2B5EF4-FFF2-40B4-BE49-F238E27FC236}">
              <a16:creationId xmlns="" xmlns:a16="http://schemas.microsoft.com/office/drawing/2014/main" id="{00000000-0008-0000-0300-00006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5" name="Line 354">
          <a:extLst>
            <a:ext uri="{FF2B5EF4-FFF2-40B4-BE49-F238E27FC236}">
              <a16:creationId xmlns="" xmlns:a16="http://schemas.microsoft.com/office/drawing/2014/main" id="{00000000-0008-0000-0300-00006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6" name="Line 355">
          <a:extLst>
            <a:ext uri="{FF2B5EF4-FFF2-40B4-BE49-F238E27FC236}">
              <a16:creationId xmlns="" xmlns:a16="http://schemas.microsoft.com/office/drawing/2014/main" id="{00000000-0008-0000-0300-00006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7" name="Line 356">
          <a:extLst>
            <a:ext uri="{FF2B5EF4-FFF2-40B4-BE49-F238E27FC236}">
              <a16:creationId xmlns="" xmlns:a16="http://schemas.microsoft.com/office/drawing/2014/main" id="{00000000-0008-0000-0300-00006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59" name="Line 358">
          <a:extLst>
            <a:ext uri="{FF2B5EF4-FFF2-40B4-BE49-F238E27FC236}">
              <a16:creationId xmlns="" xmlns:a16="http://schemas.microsoft.com/office/drawing/2014/main" id="{00000000-0008-0000-0300-00006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0" name="Line 359">
          <a:extLst>
            <a:ext uri="{FF2B5EF4-FFF2-40B4-BE49-F238E27FC236}">
              <a16:creationId xmlns="" xmlns:a16="http://schemas.microsoft.com/office/drawing/2014/main" id="{00000000-0008-0000-0300-00006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1" name="Line 360">
          <a:extLst>
            <a:ext uri="{FF2B5EF4-FFF2-40B4-BE49-F238E27FC236}">
              <a16:creationId xmlns="" xmlns:a16="http://schemas.microsoft.com/office/drawing/2014/main" id="{00000000-0008-0000-0300-00006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2" name="Line 361">
          <a:extLst>
            <a:ext uri="{FF2B5EF4-FFF2-40B4-BE49-F238E27FC236}">
              <a16:creationId xmlns="" xmlns:a16="http://schemas.microsoft.com/office/drawing/2014/main" id="{00000000-0008-0000-0300-00006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3" name="Line 362">
          <a:extLst>
            <a:ext uri="{FF2B5EF4-FFF2-40B4-BE49-F238E27FC236}">
              <a16:creationId xmlns="" xmlns:a16="http://schemas.microsoft.com/office/drawing/2014/main" id="{00000000-0008-0000-0300-00006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4" name="Line 363">
          <a:extLst>
            <a:ext uri="{FF2B5EF4-FFF2-40B4-BE49-F238E27FC236}">
              <a16:creationId xmlns="" xmlns:a16="http://schemas.microsoft.com/office/drawing/2014/main" id="{00000000-0008-0000-0300-00006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5" name="Line 364">
          <a:extLst>
            <a:ext uri="{FF2B5EF4-FFF2-40B4-BE49-F238E27FC236}">
              <a16:creationId xmlns="" xmlns:a16="http://schemas.microsoft.com/office/drawing/2014/main" id="{00000000-0008-0000-0300-00006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6" name="Line 365">
          <a:extLst>
            <a:ext uri="{FF2B5EF4-FFF2-40B4-BE49-F238E27FC236}">
              <a16:creationId xmlns="" xmlns:a16="http://schemas.microsoft.com/office/drawing/2014/main" id="{00000000-0008-0000-0300-00006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7" name="Line 366">
          <a:extLst>
            <a:ext uri="{FF2B5EF4-FFF2-40B4-BE49-F238E27FC236}">
              <a16:creationId xmlns="" xmlns:a16="http://schemas.microsoft.com/office/drawing/2014/main" id="{00000000-0008-0000-0300-00006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8" name="Line 367">
          <a:extLst>
            <a:ext uri="{FF2B5EF4-FFF2-40B4-BE49-F238E27FC236}">
              <a16:creationId xmlns="" xmlns:a16="http://schemas.microsoft.com/office/drawing/2014/main" id="{00000000-0008-0000-0300-00007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69" name="Line 368">
          <a:extLst>
            <a:ext uri="{FF2B5EF4-FFF2-40B4-BE49-F238E27FC236}">
              <a16:creationId xmlns="" xmlns:a16="http://schemas.microsoft.com/office/drawing/2014/main" id="{00000000-0008-0000-0300-00007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0" name="Line 369">
          <a:extLst>
            <a:ext uri="{FF2B5EF4-FFF2-40B4-BE49-F238E27FC236}">
              <a16:creationId xmlns="" xmlns:a16="http://schemas.microsoft.com/office/drawing/2014/main" id="{00000000-0008-0000-0300-00007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1" name="Line 370">
          <a:extLst>
            <a:ext uri="{FF2B5EF4-FFF2-40B4-BE49-F238E27FC236}">
              <a16:creationId xmlns="" xmlns:a16="http://schemas.microsoft.com/office/drawing/2014/main" id="{00000000-0008-0000-0300-00007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2" name="Line 371">
          <a:extLst>
            <a:ext uri="{FF2B5EF4-FFF2-40B4-BE49-F238E27FC236}">
              <a16:creationId xmlns="" xmlns:a16="http://schemas.microsoft.com/office/drawing/2014/main" id="{00000000-0008-0000-0300-00007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3" name="Line 372">
          <a:extLst>
            <a:ext uri="{FF2B5EF4-FFF2-40B4-BE49-F238E27FC236}">
              <a16:creationId xmlns="" xmlns:a16="http://schemas.microsoft.com/office/drawing/2014/main" id="{00000000-0008-0000-0300-00007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4" name="Line 373">
          <a:extLst>
            <a:ext uri="{FF2B5EF4-FFF2-40B4-BE49-F238E27FC236}">
              <a16:creationId xmlns="" xmlns:a16="http://schemas.microsoft.com/office/drawing/2014/main" id="{00000000-0008-0000-0300-00007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5" name="Line 374">
          <a:extLst>
            <a:ext uri="{FF2B5EF4-FFF2-40B4-BE49-F238E27FC236}">
              <a16:creationId xmlns="" xmlns:a16="http://schemas.microsoft.com/office/drawing/2014/main" id="{00000000-0008-0000-0300-00007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6" name="Line 375">
          <a:extLst>
            <a:ext uri="{FF2B5EF4-FFF2-40B4-BE49-F238E27FC236}">
              <a16:creationId xmlns="" xmlns:a16="http://schemas.microsoft.com/office/drawing/2014/main" id="{00000000-0008-0000-0300-00007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7" name="Line 376">
          <a:extLst>
            <a:ext uri="{FF2B5EF4-FFF2-40B4-BE49-F238E27FC236}">
              <a16:creationId xmlns="" xmlns:a16="http://schemas.microsoft.com/office/drawing/2014/main" id="{00000000-0008-0000-0300-00007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8" name="Line 377">
          <a:extLst>
            <a:ext uri="{FF2B5EF4-FFF2-40B4-BE49-F238E27FC236}">
              <a16:creationId xmlns="" xmlns:a16="http://schemas.microsoft.com/office/drawing/2014/main" id="{00000000-0008-0000-0300-00007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79" name="Line 378">
          <a:extLst>
            <a:ext uri="{FF2B5EF4-FFF2-40B4-BE49-F238E27FC236}">
              <a16:creationId xmlns="" xmlns:a16="http://schemas.microsoft.com/office/drawing/2014/main" id="{00000000-0008-0000-0300-00007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0" name="Line 379">
          <a:extLst>
            <a:ext uri="{FF2B5EF4-FFF2-40B4-BE49-F238E27FC236}">
              <a16:creationId xmlns="" xmlns:a16="http://schemas.microsoft.com/office/drawing/2014/main" id="{00000000-0008-0000-0300-00007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1" name="Line 380">
          <a:extLst>
            <a:ext uri="{FF2B5EF4-FFF2-40B4-BE49-F238E27FC236}">
              <a16:creationId xmlns="" xmlns:a16="http://schemas.microsoft.com/office/drawing/2014/main" id="{00000000-0008-0000-0300-00007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2" name="Line 381">
          <a:extLst>
            <a:ext uri="{FF2B5EF4-FFF2-40B4-BE49-F238E27FC236}">
              <a16:creationId xmlns="" xmlns:a16="http://schemas.microsoft.com/office/drawing/2014/main" id="{00000000-0008-0000-0300-00007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3" name="Line 382">
          <a:extLst>
            <a:ext uri="{FF2B5EF4-FFF2-40B4-BE49-F238E27FC236}">
              <a16:creationId xmlns="" xmlns:a16="http://schemas.microsoft.com/office/drawing/2014/main" id="{00000000-0008-0000-0300-00007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4" name="Line 383">
          <a:extLst>
            <a:ext uri="{FF2B5EF4-FFF2-40B4-BE49-F238E27FC236}">
              <a16:creationId xmlns="" xmlns:a16="http://schemas.microsoft.com/office/drawing/2014/main" id="{00000000-0008-0000-0300-00008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5" name="Line 384">
          <a:extLst>
            <a:ext uri="{FF2B5EF4-FFF2-40B4-BE49-F238E27FC236}">
              <a16:creationId xmlns="" xmlns:a16="http://schemas.microsoft.com/office/drawing/2014/main" id="{00000000-0008-0000-0300-00008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6" name="Line 385">
          <a:extLst>
            <a:ext uri="{FF2B5EF4-FFF2-40B4-BE49-F238E27FC236}">
              <a16:creationId xmlns="" xmlns:a16="http://schemas.microsoft.com/office/drawing/2014/main" id="{00000000-0008-0000-0300-00008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7" name="Line 386">
          <a:extLst>
            <a:ext uri="{FF2B5EF4-FFF2-40B4-BE49-F238E27FC236}">
              <a16:creationId xmlns="" xmlns:a16="http://schemas.microsoft.com/office/drawing/2014/main" id="{00000000-0008-0000-0300-00008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8" name="Line 387">
          <a:extLst>
            <a:ext uri="{FF2B5EF4-FFF2-40B4-BE49-F238E27FC236}">
              <a16:creationId xmlns="" xmlns:a16="http://schemas.microsoft.com/office/drawing/2014/main" id="{00000000-0008-0000-0300-00008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89" name="Line 388">
          <a:extLst>
            <a:ext uri="{FF2B5EF4-FFF2-40B4-BE49-F238E27FC236}">
              <a16:creationId xmlns="" xmlns:a16="http://schemas.microsoft.com/office/drawing/2014/main" id="{00000000-0008-0000-0300-00008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0" name="Line 389">
          <a:extLst>
            <a:ext uri="{FF2B5EF4-FFF2-40B4-BE49-F238E27FC236}">
              <a16:creationId xmlns="" xmlns:a16="http://schemas.microsoft.com/office/drawing/2014/main" id="{00000000-0008-0000-0300-00008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1" name="Line 390">
          <a:extLst>
            <a:ext uri="{FF2B5EF4-FFF2-40B4-BE49-F238E27FC236}">
              <a16:creationId xmlns="" xmlns:a16="http://schemas.microsoft.com/office/drawing/2014/main" id="{00000000-0008-0000-0300-00008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2" name="Line 391">
          <a:extLst>
            <a:ext uri="{FF2B5EF4-FFF2-40B4-BE49-F238E27FC236}">
              <a16:creationId xmlns="" xmlns:a16="http://schemas.microsoft.com/office/drawing/2014/main" id="{00000000-0008-0000-0300-00008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3" name="Line 392">
          <a:extLst>
            <a:ext uri="{FF2B5EF4-FFF2-40B4-BE49-F238E27FC236}">
              <a16:creationId xmlns="" xmlns:a16="http://schemas.microsoft.com/office/drawing/2014/main" id="{00000000-0008-0000-0300-00008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4" name="Line 393">
          <a:extLst>
            <a:ext uri="{FF2B5EF4-FFF2-40B4-BE49-F238E27FC236}">
              <a16:creationId xmlns="" xmlns:a16="http://schemas.microsoft.com/office/drawing/2014/main" id="{00000000-0008-0000-0300-00008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5" name="Line 394">
          <a:extLst>
            <a:ext uri="{FF2B5EF4-FFF2-40B4-BE49-F238E27FC236}">
              <a16:creationId xmlns="" xmlns:a16="http://schemas.microsoft.com/office/drawing/2014/main" id="{00000000-0008-0000-0300-00008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6" name="Line 395">
          <a:extLst>
            <a:ext uri="{FF2B5EF4-FFF2-40B4-BE49-F238E27FC236}">
              <a16:creationId xmlns="" xmlns:a16="http://schemas.microsoft.com/office/drawing/2014/main" id="{00000000-0008-0000-0300-00008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7" name="Line 396">
          <a:extLst>
            <a:ext uri="{FF2B5EF4-FFF2-40B4-BE49-F238E27FC236}">
              <a16:creationId xmlns="" xmlns:a16="http://schemas.microsoft.com/office/drawing/2014/main" id="{00000000-0008-0000-0300-00008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8" name="Line 397">
          <a:extLst>
            <a:ext uri="{FF2B5EF4-FFF2-40B4-BE49-F238E27FC236}">
              <a16:creationId xmlns="" xmlns:a16="http://schemas.microsoft.com/office/drawing/2014/main" id="{00000000-0008-0000-0300-00008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399" name="Line 398">
          <a:extLst>
            <a:ext uri="{FF2B5EF4-FFF2-40B4-BE49-F238E27FC236}">
              <a16:creationId xmlns="" xmlns:a16="http://schemas.microsoft.com/office/drawing/2014/main" id="{00000000-0008-0000-0300-00008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0" name="Line 399">
          <a:extLst>
            <a:ext uri="{FF2B5EF4-FFF2-40B4-BE49-F238E27FC236}">
              <a16:creationId xmlns="" xmlns:a16="http://schemas.microsoft.com/office/drawing/2014/main" id="{00000000-0008-0000-0300-00009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1" name="Line 400">
          <a:extLst>
            <a:ext uri="{FF2B5EF4-FFF2-40B4-BE49-F238E27FC236}">
              <a16:creationId xmlns="" xmlns:a16="http://schemas.microsoft.com/office/drawing/2014/main" id="{00000000-0008-0000-0300-00009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2" name="Line 401">
          <a:extLst>
            <a:ext uri="{FF2B5EF4-FFF2-40B4-BE49-F238E27FC236}">
              <a16:creationId xmlns="" xmlns:a16="http://schemas.microsoft.com/office/drawing/2014/main" id="{00000000-0008-0000-0300-00009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3" name="Line 402">
          <a:extLst>
            <a:ext uri="{FF2B5EF4-FFF2-40B4-BE49-F238E27FC236}">
              <a16:creationId xmlns="" xmlns:a16="http://schemas.microsoft.com/office/drawing/2014/main" id="{00000000-0008-0000-0300-00009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4" name="Line 403">
          <a:extLst>
            <a:ext uri="{FF2B5EF4-FFF2-40B4-BE49-F238E27FC236}">
              <a16:creationId xmlns="" xmlns:a16="http://schemas.microsoft.com/office/drawing/2014/main" id="{00000000-0008-0000-0300-00009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5" name="Line 404">
          <a:extLst>
            <a:ext uri="{FF2B5EF4-FFF2-40B4-BE49-F238E27FC236}">
              <a16:creationId xmlns="" xmlns:a16="http://schemas.microsoft.com/office/drawing/2014/main" id="{00000000-0008-0000-0300-00009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6" name="Line 405">
          <a:extLst>
            <a:ext uri="{FF2B5EF4-FFF2-40B4-BE49-F238E27FC236}">
              <a16:creationId xmlns="" xmlns:a16="http://schemas.microsoft.com/office/drawing/2014/main" id="{00000000-0008-0000-0300-00009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7" name="Line 406">
          <a:extLst>
            <a:ext uri="{FF2B5EF4-FFF2-40B4-BE49-F238E27FC236}">
              <a16:creationId xmlns="" xmlns:a16="http://schemas.microsoft.com/office/drawing/2014/main" id="{00000000-0008-0000-0300-00009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8" name="Line 407">
          <a:extLst>
            <a:ext uri="{FF2B5EF4-FFF2-40B4-BE49-F238E27FC236}">
              <a16:creationId xmlns="" xmlns:a16="http://schemas.microsoft.com/office/drawing/2014/main" id="{00000000-0008-0000-0300-00009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09" name="Line 408">
          <a:extLst>
            <a:ext uri="{FF2B5EF4-FFF2-40B4-BE49-F238E27FC236}">
              <a16:creationId xmlns="" xmlns:a16="http://schemas.microsoft.com/office/drawing/2014/main" id="{00000000-0008-0000-0300-00009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0" name="Line 409">
          <a:extLst>
            <a:ext uri="{FF2B5EF4-FFF2-40B4-BE49-F238E27FC236}">
              <a16:creationId xmlns="" xmlns:a16="http://schemas.microsoft.com/office/drawing/2014/main" id="{00000000-0008-0000-0300-00009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1" name="Line 410">
          <a:extLst>
            <a:ext uri="{FF2B5EF4-FFF2-40B4-BE49-F238E27FC236}">
              <a16:creationId xmlns="" xmlns:a16="http://schemas.microsoft.com/office/drawing/2014/main" id="{00000000-0008-0000-0300-00009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2" name="Line 411">
          <a:extLst>
            <a:ext uri="{FF2B5EF4-FFF2-40B4-BE49-F238E27FC236}">
              <a16:creationId xmlns="" xmlns:a16="http://schemas.microsoft.com/office/drawing/2014/main" id="{00000000-0008-0000-0300-00009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3" name="Line 412">
          <a:extLst>
            <a:ext uri="{FF2B5EF4-FFF2-40B4-BE49-F238E27FC236}">
              <a16:creationId xmlns="" xmlns:a16="http://schemas.microsoft.com/office/drawing/2014/main" id="{00000000-0008-0000-0300-00009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4" name="Line 413">
          <a:extLst>
            <a:ext uri="{FF2B5EF4-FFF2-40B4-BE49-F238E27FC236}">
              <a16:creationId xmlns="" xmlns:a16="http://schemas.microsoft.com/office/drawing/2014/main" id="{00000000-0008-0000-0300-00009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5" name="Line 414">
          <a:extLst>
            <a:ext uri="{FF2B5EF4-FFF2-40B4-BE49-F238E27FC236}">
              <a16:creationId xmlns="" xmlns:a16="http://schemas.microsoft.com/office/drawing/2014/main" id="{00000000-0008-0000-0300-00009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6" name="Line 415">
          <a:extLst>
            <a:ext uri="{FF2B5EF4-FFF2-40B4-BE49-F238E27FC236}">
              <a16:creationId xmlns="" xmlns:a16="http://schemas.microsoft.com/office/drawing/2014/main" id="{00000000-0008-0000-0300-0000A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7" name="Line 416">
          <a:extLst>
            <a:ext uri="{FF2B5EF4-FFF2-40B4-BE49-F238E27FC236}">
              <a16:creationId xmlns="" xmlns:a16="http://schemas.microsoft.com/office/drawing/2014/main" id="{00000000-0008-0000-0300-0000A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8" name="Line 417">
          <a:extLst>
            <a:ext uri="{FF2B5EF4-FFF2-40B4-BE49-F238E27FC236}">
              <a16:creationId xmlns="" xmlns:a16="http://schemas.microsoft.com/office/drawing/2014/main" id="{00000000-0008-0000-0300-0000A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19" name="Line 418">
          <a:extLst>
            <a:ext uri="{FF2B5EF4-FFF2-40B4-BE49-F238E27FC236}">
              <a16:creationId xmlns="" xmlns:a16="http://schemas.microsoft.com/office/drawing/2014/main" id="{00000000-0008-0000-0300-0000A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0" name="Line 419">
          <a:extLst>
            <a:ext uri="{FF2B5EF4-FFF2-40B4-BE49-F238E27FC236}">
              <a16:creationId xmlns="" xmlns:a16="http://schemas.microsoft.com/office/drawing/2014/main" id="{00000000-0008-0000-0300-0000A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1" name="Line 420">
          <a:extLst>
            <a:ext uri="{FF2B5EF4-FFF2-40B4-BE49-F238E27FC236}">
              <a16:creationId xmlns="" xmlns:a16="http://schemas.microsoft.com/office/drawing/2014/main" id="{00000000-0008-0000-0300-0000A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2" name="Line 421">
          <a:extLst>
            <a:ext uri="{FF2B5EF4-FFF2-40B4-BE49-F238E27FC236}">
              <a16:creationId xmlns="" xmlns:a16="http://schemas.microsoft.com/office/drawing/2014/main" id="{00000000-0008-0000-0300-0000A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3" name="Line 422">
          <a:extLst>
            <a:ext uri="{FF2B5EF4-FFF2-40B4-BE49-F238E27FC236}">
              <a16:creationId xmlns="" xmlns:a16="http://schemas.microsoft.com/office/drawing/2014/main" id="{00000000-0008-0000-0300-0000A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4" name="Line 423">
          <a:extLst>
            <a:ext uri="{FF2B5EF4-FFF2-40B4-BE49-F238E27FC236}">
              <a16:creationId xmlns="" xmlns:a16="http://schemas.microsoft.com/office/drawing/2014/main" id="{00000000-0008-0000-0300-0000A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5" name="Line 424">
          <a:extLst>
            <a:ext uri="{FF2B5EF4-FFF2-40B4-BE49-F238E27FC236}">
              <a16:creationId xmlns="" xmlns:a16="http://schemas.microsoft.com/office/drawing/2014/main" id="{00000000-0008-0000-0300-0000A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6" name="Line 425">
          <a:extLst>
            <a:ext uri="{FF2B5EF4-FFF2-40B4-BE49-F238E27FC236}">
              <a16:creationId xmlns="" xmlns:a16="http://schemas.microsoft.com/office/drawing/2014/main" id="{00000000-0008-0000-0300-0000A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7" name="Line 426">
          <a:extLst>
            <a:ext uri="{FF2B5EF4-FFF2-40B4-BE49-F238E27FC236}">
              <a16:creationId xmlns="" xmlns:a16="http://schemas.microsoft.com/office/drawing/2014/main" id="{00000000-0008-0000-0300-0000A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8" name="Line 427">
          <a:extLst>
            <a:ext uri="{FF2B5EF4-FFF2-40B4-BE49-F238E27FC236}">
              <a16:creationId xmlns="" xmlns:a16="http://schemas.microsoft.com/office/drawing/2014/main" id="{00000000-0008-0000-0300-0000A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29" name="Line 428">
          <a:extLst>
            <a:ext uri="{FF2B5EF4-FFF2-40B4-BE49-F238E27FC236}">
              <a16:creationId xmlns="" xmlns:a16="http://schemas.microsoft.com/office/drawing/2014/main" id="{00000000-0008-0000-0300-0000A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0" name="Line 429">
          <a:extLst>
            <a:ext uri="{FF2B5EF4-FFF2-40B4-BE49-F238E27FC236}">
              <a16:creationId xmlns="" xmlns:a16="http://schemas.microsoft.com/office/drawing/2014/main" id="{00000000-0008-0000-0300-0000A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1" name="Line 430">
          <a:extLst>
            <a:ext uri="{FF2B5EF4-FFF2-40B4-BE49-F238E27FC236}">
              <a16:creationId xmlns="" xmlns:a16="http://schemas.microsoft.com/office/drawing/2014/main" id="{00000000-0008-0000-0300-0000A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2" name="Line 431">
          <a:extLst>
            <a:ext uri="{FF2B5EF4-FFF2-40B4-BE49-F238E27FC236}">
              <a16:creationId xmlns="" xmlns:a16="http://schemas.microsoft.com/office/drawing/2014/main" id="{00000000-0008-0000-0300-0000B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3" name="Line 432">
          <a:extLst>
            <a:ext uri="{FF2B5EF4-FFF2-40B4-BE49-F238E27FC236}">
              <a16:creationId xmlns="" xmlns:a16="http://schemas.microsoft.com/office/drawing/2014/main" id="{00000000-0008-0000-0300-0000B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4" name="Line 433">
          <a:extLst>
            <a:ext uri="{FF2B5EF4-FFF2-40B4-BE49-F238E27FC236}">
              <a16:creationId xmlns="" xmlns:a16="http://schemas.microsoft.com/office/drawing/2014/main" id="{00000000-0008-0000-0300-0000B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5" name="Line 434">
          <a:extLst>
            <a:ext uri="{FF2B5EF4-FFF2-40B4-BE49-F238E27FC236}">
              <a16:creationId xmlns="" xmlns:a16="http://schemas.microsoft.com/office/drawing/2014/main" id="{00000000-0008-0000-0300-0000B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6" name="Line 435">
          <a:extLst>
            <a:ext uri="{FF2B5EF4-FFF2-40B4-BE49-F238E27FC236}">
              <a16:creationId xmlns="" xmlns:a16="http://schemas.microsoft.com/office/drawing/2014/main" id="{00000000-0008-0000-0300-0000B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7" name="Line 436">
          <a:extLst>
            <a:ext uri="{FF2B5EF4-FFF2-40B4-BE49-F238E27FC236}">
              <a16:creationId xmlns="" xmlns:a16="http://schemas.microsoft.com/office/drawing/2014/main" id="{00000000-0008-0000-0300-0000B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8" name="Line 437">
          <a:extLst>
            <a:ext uri="{FF2B5EF4-FFF2-40B4-BE49-F238E27FC236}">
              <a16:creationId xmlns="" xmlns:a16="http://schemas.microsoft.com/office/drawing/2014/main" id="{00000000-0008-0000-0300-0000B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39" name="Line 438">
          <a:extLst>
            <a:ext uri="{FF2B5EF4-FFF2-40B4-BE49-F238E27FC236}">
              <a16:creationId xmlns="" xmlns:a16="http://schemas.microsoft.com/office/drawing/2014/main" id="{00000000-0008-0000-0300-0000B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0" name="Line 439">
          <a:extLst>
            <a:ext uri="{FF2B5EF4-FFF2-40B4-BE49-F238E27FC236}">
              <a16:creationId xmlns="" xmlns:a16="http://schemas.microsoft.com/office/drawing/2014/main" id="{00000000-0008-0000-0300-0000B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1" name="Line 440">
          <a:extLst>
            <a:ext uri="{FF2B5EF4-FFF2-40B4-BE49-F238E27FC236}">
              <a16:creationId xmlns="" xmlns:a16="http://schemas.microsoft.com/office/drawing/2014/main" id="{00000000-0008-0000-0300-0000B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2" name="Line 441">
          <a:extLst>
            <a:ext uri="{FF2B5EF4-FFF2-40B4-BE49-F238E27FC236}">
              <a16:creationId xmlns="" xmlns:a16="http://schemas.microsoft.com/office/drawing/2014/main" id="{00000000-0008-0000-0300-0000B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3" name="Line 442">
          <a:extLst>
            <a:ext uri="{FF2B5EF4-FFF2-40B4-BE49-F238E27FC236}">
              <a16:creationId xmlns="" xmlns:a16="http://schemas.microsoft.com/office/drawing/2014/main" id="{00000000-0008-0000-0300-0000B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4" name="Line 443">
          <a:extLst>
            <a:ext uri="{FF2B5EF4-FFF2-40B4-BE49-F238E27FC236}">
              <a16:creationId xmlns="" xmlns:a16="http://schemas.microsoft.com/office/drawing/2014/main" id="{00000000-0008-0000-0300-0000B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5" name="Line 444">
          <a:extLst>
            <a:ext uri="{FF2B5EF4-FFF2-40B4-BE49-F238E27FC236}">
              <a16:creationId xmlns="" xmlns:a16="http://schemas.microsoft.com/office/drawing/2014/main" id="{00000000-0008-0000-0300-0000B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6" name="Line 445">
          <a:extLst>
            <a:ext uri="{FF2B5EF4-FFF2-40B4-BE49-F238E27FC236}">
              <a16:creationId xmlns="" xmlns:a16="http://schemas.microsoft.com/office/drawing/2014/main" id="{00000000-0008-0000-0300-0000B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7" name="Line 446">
          <a:extLst>
            <a:ext uri="{FF2B5EF4-FFF2-40B4-BE49-F238E27FC236}">
              <a16:creationId xmlns="" xmlns:a16="http://schemas.microsoft.com/office/drawing/2014/main" id="{00000000-0008-0000-0300-0000B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8" name="Line 447">
          <a:extLst>
            <a:ext uri="{FF2B5EF4-FFF2-40B4-BE49-F238E27FC236}">
              <a16:creationId xmlns="" xmlns:a16="http://schemas.microsoft.com/office/drawing/2014/main" id="{00000000-0008-0000-0300-0000C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49" name="Line 448">
          <a:extLst>
            <a:ext uri="{FF2B5EF4-FFF2-40B4-BE49-F238E27FC236}">
              <a16:creationId xmlns="" xmlns:a16="http://schemas.microsoft.com/office/drawing/2014/main" id="{00000000-0008-0000-0300-0000C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0" name="Line 449">
          <a:extLst>
            <a:ext uri="{FF2B5EF4-FFF2-40B4-BE49-F238E27FC236}">
              <a16:creationId xmlns="" xmlns:a16="http://schemas.microsoft.com/office/drawing/2014/main" id="{00000000-0008-0000-0300-0000C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1" name="Line 450">
          <a:extLst>
            <a:ext uri="{FF2B5EF4-FFF2-40B4-BE49-F238E27FC236}">
              <a16:creationId xmlns="" xmlns:a16="http://schemas.microsoft.com/office/drawing/2014/main" id="{00000000-0008-0000-0300-0000C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2" name="Line 451">
          <a:extLst>
            <a:ext uri="{FF2B5EF4-FFF2-40B4-BE49-F238E27FC236}">
              <a16:creationId xmlns="" xmlns:a16="http://schemas.microsoft.com/office/drawing/2014/main" id="{00000000-0008-0000-0300-0000C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3" name="Line 452">
          <a:extLst>
            <a:ext uri="{FF2B5EF4-FFF2-40B4-BE49-F238E27FC236}">
              <a16:creationId xmlns="" xmlns:a16="http://schemas.microsoft.com/office/drawing/2014/main" id="{00000000-0008-0000-0300-0000C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4" name="Line 453">
          <a:extLst>
            <a:ext uri="{FF2B5EF4-FFF2-40B4-BE49-F238E27FC236}">
              <a16:creationId xmlns="" xmlns:a16="http://schemas.microsoft.com/office/drawing/2014/main" id="{00000000-0008-0000-0300-0000C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5" name="Line 454">
          <a:extLst>
            <a:ext uri="{FF2B5EF4-FFF2-40B4-BE49-F238E27FC236}">
              <a16:creationId xmlns="" xmlns:a16="http://schemas.microsoft.com/office/drawing/2014/main" id="{00000000-0008-0000-0300-0000C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6" name="Line 455">
          <a:extLst>
            <a:ext uri="{FF2B5EF4-FFF2-40B4-BE49-F238E27FC236}">
              <a16:creationId xmlns="" xmlns:a16="http://schemas.microsoft.com/office/drawing/2014/main" id="{00000000-0008-0000-0300-0000C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7" name="Line 456">
          <a:extLst>
            <a:ext uri="{FF2B5EF4-FFF2-40B4-BE49-F238E27FC236}">
              <a16:creationId xmlns="" xmlns:a16="http://schemas.microsoft.com/office/drawing/2014/main" id="{00000000-0008-0000-0300-0000C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8" name="Line 457">
          <a:extLst>
            <a:ext uri="{FF2B5EF4-FFF2-40B4-BE49-F238E27FC236}">
              <a16:creationId xmlns="" xmlns:a16="http://schemas.microsoft.com/office/drawing/2014/main" id="{00000000-0008-0000-0300-0000C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59" name="Line 458">
          <a:extLst>
            <a:ext uri="{FF2B5EF4-FFF2-40B4-BE49-F238E27FC236}">
              <a16:creationId xmlns="" xmlns:a16="http://schemas.microsoft.com/office/drawing/2014/main" id="{00000000-0008-0000-0300-0000C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0" name="Line 459">
          <a:extLst>
            <a:ext uri="{FF2B5EF4-FFF2-40B4-BE49-F238E27FC236}">
              <a16:creationId xmlns="" xmlns:a16="http://schemas.microsoft.com/office/drawing/2014/main" id="{00000000-0008-0000-0300-0000C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1" name="Line 460">
          <a:extLst>
            <a:ext uri="{FF2B5EF4-FFF2-40B4-BE49-F238E27FC236}">
              <a16:creationId xmlns="" xmlns:a16="http://schemas.microsoft.com/office/drawing/2014/main" id="{00000000-0008-0000-0300-0000CD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2" name="Line 461">
          <a:extLst>
            <a:ext uri="{FF2B5EF4-FFF2-40B4-BE49-F238E27FC236}">
              <a16:creationId xmlns="" xmlns:a16="http://schemas.microsoft.com/office/drawing/2014/main" id="{00000000-0008-0000-0300-0000CE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3" name="Line 462">
          <a:extLst>
            <a:ext uri="{FF2B5EF4-FFF2-40B4-BE49-F238E27FC236}">
              <a16:creationId xmlns="" xmlns:a16="http://schemas.microsoft.com/office/drawing/2014/main" id="{00000000-0008-0000-0300-0000CF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4" name="Line 463">
          <a:extLst>
            <a:ext uri="{FF2B5EF4-FFF2-40B4-BE49-F238E27FC236}">
              <a16:creationId xmlns="" xmlns:a16="http://schemas.microsoft.com/office/drawing/2014/main" id="{00000000-0008-0000-0300-0000D0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5" name="Line 464">
          <a:extLst>
            <a:ext uri="{FF2B5EF4-FFF2-40B4-BE49-F238E27FC236}">
              <a16:creationId xmlns="" xmlns:a16="http://schemas.microsoft.com/office/drawing/2014/main" id="{00000000-0008-0000-0300-0000D1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6" name="Line 465">
          <a:extLst>
            <a:ext uri="{FF2B5EF4-FFF2-40B4-BE49-F238E27FC236}">
              <a16:creationId xmlns="" xmlns:a16="http://schemas.microsoft.com/office/drawing/2014/main" id="{00000000-0008-0000-0300-0000D2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7" name="Line 466">
          <a:extLst>
            <a:ext uri="{FF2B5EF4-FFF2-40B4-BE49-F238E27FC236}">
              <a16:creationId xmlns="" xmlns:a16="http://schemas.microsoft.com/office/drawing/2014/main" id="{00000000-0008-0000-0300-0000D3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8" name="Line 467">
          <a:extLst>
            <a:ext uri="{FF2B5EF4-FFF2-40B4-BE49-F238E27FC236}">
              <a16:creationId xmlns="" xmlns:a16="http://schemas.microsoft.com/office/drawing/2014/main" id="{00000000-0008-0000-0300-0000D4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69" name="Line 468">
          <a:extLst>
            <a:ext uri="{FF2B5EF4-FFF2-40B4-BE49-F238E27FC236}">
              <a16:creationId xmlns="" xmlns:a16="http://schemas.microsoft.com/office/drawing/2014/main" id="{00000000-0008-0000-0300-0000D5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70" name="Line 469">
          <a:extLst>
            <a:ext uri="{FF2B5EF4-FFF2-40B4-BE49-F238E27FC236}">
              <a16:creationId xmlns="" xmlns:a16="http://schemas.microsoft.com/office/drawing/2014/main" id="{00000000-0008-0000-0300-0000D6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71" name="Line 470">
          <a:extLst>
            <a:ext uri="{FF2B5EF4-FFF2-40B4-BE49-F238E27FC236}">
              <a16:creationId xmlns="" xmlns:a16="http://schemas.microsoft.com/office/drawing/2014/main" id="{00000000-0008-0000-0300-0000D7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72" name="Line 471">
          <a:extLst>
            <a:ext uri="{FF2B5EF4-FFF2-40B4-BE49-F238E27FC236}">
              <a16:creationId xmlns="" xmlns:a16="http://schemas.microsoft.com/office/drawing/2014/main" id="{00000000-0008-0000-0300-0000D8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73" name="Line 472">
          <a:extLst>
            <a:ext uri="{FF2B5EF4-FFF2-40B4-BE49-F238E27FC236}">
              <a16:creationId xmlns="" xmlns:a16="http://schemas.microsoft.com/office/drawing/2014/main" id="{00000000-0008-0000-0300-0000D9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74" name="Line 473">
          <a:extLst>
            <a:ext uri="{FF2B5EF4-FFF2-40B4-BE49-F238E27FC236}">
              <a16:creationId xmlns="" xmlns:a16="http://schemas.microsoft.com/office/drawing/2014/main" id="{00000000-0008-0000-0300-0000DA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75" name="Line 474">
          <a:extLst>
            <a:ext uri="{FF2B5EF4-FFF2-40B4-BE49-F238E27FC236}">
              <a16:creationId xmlns="" xmlns:a16="http://schemas.microsoft.com/office/drawing/2014/main" id="{00000000-0008-0000-0300-0000DB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5</xdr:row>
      <xdr:rowOff>0</xdr:rowOff>
    </xdr:to>
    <xdr:sp macro="" textlink="">
      <xdr:nvSpPr>
        <xdr:cNvPr id="476" name="Line 475">
          <a:extLst>
            <a:ext uri="{FF2B5EF4-FFF2-40B4-BE49-F238E27FC236}">
              <a16:creationId xmlns="" xmlns:a16="http://schemas.microsoft.com/office/drawing/2014/main" id="{00000000-0008-0000-0300-0000DC010000}"/>
            </a:ext>
          </a:extLst>
        </xdr:cNvPr>
        <xdr:cNvSpPr>
          <a:spLocks noChangeShapeType="1"/>
        </xdr:cNvSpPr>
      </xdr:nvSpPr>
      <xdr:spPr bwMode="auto">
        <a:xfrm>
          <a:off x="16059150" y="1857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05\izlameler2006\&#304;LKER%20BEY\F&#304;LM\K&#214;YDES%20&#199;ALI&#350;MALARI\EK&#304;M%20&#304;ZLEMELER&#304;\eyl&#252;l%202006%20da%20gelenler\K&#214;YDES\K&#214;YDES%20&#199;ALI&#350;MALARI%202005%20-%202006\APO%20FLASH\K&#214;YDES%20T&#220;M%20&#304;&#350;LER\K&#214;YDES%20T&#220;M%20&#304;&#350;LER%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2.ETAP/2.%20ETAP%20Susuz%20k&#246;y%2025%20TR&#304;LY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K%20&#214;DEN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 val="2010 KÖYDES İŞ İCMALİ"/>
      <sheetName val="2009 KÖYDES İŞ İCMALİ (2)"/>
      <sheetName val="2008 KÖYDES İŞ İCMALİ (2)"/>
    </sheetNames>
    <sheetDataSet>
      <sheetData sheetId="0" refreshError="1">
        <row r="3">
          <cell r="P3" t="str">
            <v>YOL</v>
          </cell>
          <cell r="Q3" t="str">
            <v>İÇME SUYU</v>
          </cell>
          <cell r="R3" t="str">
            <v>SULAMA</v>
          </cell>
          <cell r="S3" t="str">
            <v>KANAL</v>
          </cell>
          <cell r="X3" t="str">
            <v>DEVAM EDEN</v>
          </cell>
          <cell r="Y3" t="str">
            <v>ORTAK ALIM</v>
          </cell>
        </row>
      </sheetData>
      <sheetData sheetId="1" refreshError="1"/>
      <sheetData sheetId="2" refreshError="1"/>
      <sheetData sheetId="3" refreshError="1">
        <row r="8">
          <cell r="C8">
            <v>99999999.580690816</v>
          </cell>
          <cell r="D8">
            <v>100000000</v>
          </cell>
        </row>
      </sheetData>
      <sheetData sheetId="4" refreshError="1">
        <row r="1">
          <cell r="A1">
            <v>1000</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AN6">
            <v>40000000</v>
          </cell>
        </row>
        <row r="31">
          <cell r="AC31">
            <v>9053.75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ÖDENEK TAKİP"/>
      <sheetName val="İL İCMALİ"/>
      <sheetName val="YOL İZLEME ALT DAĞ."/>
      <sheetName val="DİĞER İZLEME ALT DAĞ."/>
    </sheetNames>
    <sheetDataSet>
      <sheetData sheetId="0"/>
      <sheetData sheetId="1"/>
      <sheetData sheetId="2"/>
      <sheetData sheetId="3">
        <row r="115">
          <cell r="J115">
            <v>10374851.279999997</v>
          </cell>
          <cell r="K115">
            <v>3054200.65</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4"/>
  <sheetViews>
    <sheetView zoomScaleNormal="100" zoomScaleSheetLayoutView="100" workbookViewId="0">
      <selection activeCell="M26" sqref="M26"/>
    </sheetView>
  </sheetViews>
  <sheetFormatPr defaultRowHeight="15"/>
  <cols>
    <col min="1" max="1" width="3" customWidth="1"/>
    <col min="4" max="4" width="21.85546875" customWidth="1"/>
    <col min="5" max="6" width="14.5703125" customWidth="1"/>
    <col min="7" max="7" width="14.42578125" customWidth="1"/>
    <col min="8" max="8" width="16" customWidth="1"/>
    <col min="9" max="9" width="11.7109375" customWidth="1"/>
    <col min="10" max="10" width="14.7109375" customWidth="1"/>
  </cols>
  <sheetData>
    <row r="1" spans="2:31">
      <c r="B1" s="480"/>
      <c r="C1" s="480"/>
      <c r="D1" s="480"/>
      <c r="E1" s="480"/>
      <c r="F1" s="480"/>
      <c r="G1" s="480"/>
      <c r="H1" s="480"/>
      <c r="I1" s="480"/>
      <c r="J1" s="480"/>
      <c r="K1" s="1"/>
      <c r="L1" s="1"/>
      <c r="M1" s="1"/>
      <c r="N1" s="1"/>
      <c r="O1" s="1"/>
      <c r="P1" s="1"/>
      <c r="Q1" s="1"/>
      <c r="R1" s="1"/>
      <c r="S1" s="1"/>
      <c r="T1" s="1"/>
      <c r="U1" s="1"/>
      <c r="V1" s="1"/>
      <c r="W1" s="1"/>
      <c r="X1" s="1"/>
      <c r="Y1" s="1"/>
      <c r="Z1" s="1"/>
      <c r="AA1" s="1"/>
      <c r="AB1" s="1"/>
      <c r="AC1" s="1"/>
    </row>
    <row r="2" spans="2:31" ht="18.75" thickBot="1">
      <c r="B2" s="483" t="s">
        <v>160</v>
      </c>
      <c r="C2" s="483"/>
      <c r="D2" s="483"/>
      <c r="E2" s="483"/>
      <c r="F2" s="483"/>
      <c r="G2" s="483"/>
      <c r="H2" s="483"/>
      <c r="I2" s="483"/>
      <c r="J2" s="483"/>
      <c r="K2" s="5"/>
      <c r="L2" s="6"/>
      <c r="M2" s="6"/>
      <c r="N2" s="6"/>
      <c r="O2" s="1"/>
      <c r="P2" s="1"/>
      <c r="Q2" s="1"/>
      <c r="R2" s="1"/>
      <c r="S2" s="1"/>
      <c r="T2" s="1"/>
      <c r="U2" s="1"/>
      <c r="V2" s="1"/>
      <c r="W2" s="1"/>
      <c r="X2" s="1"/>
      <c r="Y2" s="1"/>
      <c r="Z2" s="1"/>
      <c r="AA2" s="1"/>
      <c r="AB2" s="1"/>
      <c r="AC2" s="1"/>
    </row>
    <row r="3" spans="2:31" ht="38.25">
      <c r="B3" s="487" t="s">
        <v>0</v>
      </c>
      <c r="C3" s="484" t="s">
        <v>24</v>
      </c>
      <c r="D3" s="484"/>
      <c r="E3" s="257" t="s">
        <v>62</v>
      </c>
      <c r="F3" s="257" t="s">
        <v>148</v>
      </c>
      <c r="G3" s="13" t="s">
        <v>63</v>
      </c>
      <c r="H3" s="187" t="s">
        <v>64</v>
      </c>
      <c r="I3" s="15" t="s">
        <v>65</v>
      </c>
      <c r="J3" s="14" t="s">
        <v>66</v>
      </c>
      <c r="K3" s="7"/>
      <c r="L3" s="8"/>
      <c r="M3" s="7"/>
      <c r="N3" s="7"/>
      <c r="O3" s="7"/>
      <c r="P3" s="8"/>
      <c r="Q3" s="8"/>
      <c r="R3" s="8"/>
      <c r="S3" s="8"/>
      <c r="T3" s="8"/>
      <c r="U3" s="8"/>
      <c r="V3" s="8"/>
      <c r="W3" s="8"/>
      <c r="X3" s="8"/>
      <c r="Y3" s="8"/>
      <c r="Z3" s="8"/>
      <c r="AA3" s="8"/>
      <c r="AB3" s="8"/>
      <c r="AC3" s="8"/>
    </row>
    <row r="4" spans="2:31" ht="15" customHeight="1">
      <c r="B4" s="488"/>
      <c r="C4" s="485"/>
      <c r="D4" s="485"/>
      <c r="E4" s="258" t="s">
        <v>10</v>
      </c>
      <c r="F4" s="258" t="s">
        <v>11</v>
      </c>
      <c r="G4" s="259" t="s">
        <v>12</v>
      </c>
      <c r="H4" s="260" t="s">
        <v>13</v>
      </c>
      <c r="I4" s="261" t="s">
        <v>67</v>
      </c>
      <c r="J4" s="262" t="s">
        <v>149</v>
      </c>
      <c r="K4" s="7"/>
      <c r="L4" s="8"/>
      <c r="M4" s="7"/>
      <c r="N4" s="7"/>
      <c r="O4" s="7"/>
      <c r="P4" s="8"/>
      <c r="Q4" s="8"/>
      <c r="R4" s="8"/>
      <c r="S4" s="8"/>
      <c r="T4" s="8"/>
      <c r="U4" s="8"/>
      <c r="V4" s="8"/>
      <c r="W4" s="8"/>
      <c r="X4" s="8"/>
      <c r="Y4" s="8"/>
      <c r="Z4" s="8"/>
      <c r="AA4" s="8"/>
      <c r="AB4" s="8"/>
      <c r="AC4" s="8"/>
    </row>
    <row r="5" spans="2:31" ht="18">
      <c r="B5" s="488"/>
      <c r="C5" s="486" t="s">
        <v>3</v>
      </c>
      <c r="D5" s="486"/>
      <c r="E5" s="263"/>
      <c r="F5" s="263"/>
      <c r="G5" s="264"/>
      <c r="H5" s="265"/>
      <c r="I5" s="266"/>
      <c r="J5" s="267">
        <f>G5-I5</f>
        <v>0</v>
      </c>
      <c r="K5" s="10"/>
      <c r="L5" s="1"/>
      <c r="M5" s="9"/>
      <c r="N5" s="9"/>
      <c r="O5" s="9"/>
      <c r="P5" s="9"/>
      <c r="Q5" s="9"/>
      <c r="R5" s="9"/>
      <c r="S5" s="9"/>
      <c r="T5" s="9"/>
      <c r="U5" s="1"/>
      <c r="V5" s="1"/>
      <c r="W5" s="1"/>
      <c r="X5" s="1"/>
      <c r="Y5" s="1"/>
      <c r="Z5" s="1"/>
      <c r="AA5" s="1"/>
      <c r="AB5" s="1"/>
      <c r="AC5" s="1"/>
    </row>
    <row r="6" spans="2:31" ht="18">
      <c r="B6" s="488"/>
      <c r="C6" s="490" t="s">
        <v>114</v>
      </c>
      <c r="D6" s="491"/>
      <c r="E6" s="263"/>
      <c r="F6" s="263"/>
      <c r="G6" s="264"/>
      <c r="H6" s="265"/>
      <c r="I6" s="266"/>
      <c r="J6" s="267">
        <f t="shared" ref="J6:J10" si="0">G6-I6</f>
        <v>0</v>
      </c>
      <c r="K6" s="10"/>
      <c r="L6" s="1"/>
      <c r="M6" s="9"/>
      <c r="N6" s="9"/>
      <c r="O6" s="9"/>
      <c r="P6" s="9"/>
      <c r="Q6" s="9"/>
      <c r="R6" s="9"/>
      <c r="S6" s="9"/>
      <c r="T6" s="9"/>
      <c r="U6" s="1"/>
      <c r="V6" s="1"/>
      <c r="W6" s="1"/>
      <c r="X6" s="1"/>
      <c r="Y6" s="1"/>
      <c r="Z6" s="1"/>
      <c r="AA6" s="1"/>
      <c r="AB6" s="1"/>
      <c r="AC6" s="1"/>
    </row>
    <row r="7" spans="2:31" ht="18">
      <c r="B7" s="488"/>
      <c r="C7" s="486" t="s">
        <v>2</v>
      </c>
      <c r="D7" s="486"/>
      <c r="E7" s="263"/>
      <c r="F7" s="263"/>
      <c r="G7" s="264"/>
      <c r="H7" s="265"/>
      <c r="I7" s="266"/>
      <c r="J7" s="267">
        <f t="shared" si="0"/>
        <v>0</v>
      </c>
      <c r="K7" s="10"/>
      <c r="L7" s="9"/>
      <c r="M7" s="9"/>
      <c r="N7" s="9"/>
      <c r="O7" s="9"/>
      <c r="P7" s="9"/>
      <c r="Q7" s="9"/>
      <c r="R7" s="9"/>
      <c r="S7" s="9"/>
      <c r="T7" s="9"/>
      <c r="U7" s="1"/>
      <c r="V7" s="1"/>
      <c r="W7" s="1"/>
      <c r="X7" s="1"/>
      <c r="Y7" s="1"/>
      <c r="Z7" s="1"/>
      <c r="AA7" s="1"/>
      <c r="AB7" s="1"/>
      <c r="AC7" s="1"/>
    </row>
    <row r="8" spans="2:31" ht="18">
      <c r="B8" s="488"/>
      <c r="C8" s="486" t="s">
        <v>4</v>
      </c>
      <c r="D8" s="486"/>
      <c r="E8" s="263"/>
      <c r="F8" s="263"/>
      <c r="G8" s="264"/>
      <c r="H8" s="265"/>
      <c r="I8" s="266"/>
      <c r="J8" s="267">
        <f t="shared" si="0"/>
        <v>0</v>
      </c>
      <c r="K8" s="11"/>
      <c r="L8" s="9"/>
      <c r="M8" s="9"/>
      <c r="N8" s="9"/>
      <c r="O8" s="9"/>
      <c r="P8" s="9"/>
      <c r="Q8" s="9"/>
      <c r="R8" s="9"/>
      <c r="S8" s="9"/>
      <c r="T8" s="9"/>
      <c r="U8" s="1"/>
      <c r="V8" s="1"/>
      <c r="W8" s="1"/>
      <c r="X8" s="1"/>
      <c r="Y8" s="1"/>
      <c r="Z8" s="1"/>
      <c r="AA8" s="1"/>
      <c r="AB8" s="1"/>
      <c r="AC8" s="1"/>
    </row>
    <row r="9" spans="2:31" ht="18">
      <c r="B9" s="488"/>
      <c r="C9" s="486" t="s">
        <v>5</v>
      </c>
      <c r="D9" s="486"/>
      <c r="E9" s="263"/>
      <c r="F9" s="263"/>
      <c r="G9" s="264"/>
      <c r="H9" s="265"/>
      <c r="I9" s="266"/>
      <c r="J9" s="267">
        <f t="shared" si="0"/>
        <v>0</v>
      </c>
      <c r="K9" s="11"/>
      <c r="L9" s="9"/>
      <c r="M9" s="9"/>
      <c r="N9" s="9"/>
      <c r="O9" s="9"/>
      <c r="P9" s="9"/>
      <c r="Q9" s="9"/>
      <c r="R9" s="9"/>
      <c r="S9" s="9"/>
      <c r="T9" s="9"/>
      <c r="U9" s="1"/>
      <c r="V9" s="1"/>
      <c r="W9" s="1"/>
      <c r="X9" s="1"/>
      <c r="Y9" s="1"/>
      <c r="Z9" s="1"/>
      <c r="AA9" s="1"/>
      <c r="AB9" s="1"/>
      <c r="AC9" s="1"/>
    </row>
    <row r="10" spans="2:31" ht="18">
      <c r="B10" s="489"/>
      <c r="C10" s="486" t="s">
        <v>154</v>
      </c>
      <c r="D10" s="486"/>
      <c r="E10" s="263">
        <v>10000000</v>
      </c>
      <c r="F10" s="263"/>
      <c r="G10" s="264">
        <f>E10+F10</f>
        <v>10000000</v>
      </c>
      <c r="H10" s="265">
        <f>'[4]DİĞER İZLEME ALT DAĞ.'!J115</f>
        <v>10374851.279999997</v>
      </c>
      <c r="I10" s="266">
        <f>'[4]DİĞER İZLEME ALT DAĞ.'!K115</f>
        <v>3054200.65</v>
      </c>
      <c r="J10" s="267">
        <f t="shared" si="0"/>
        <v>6945799.3499999996</v>
      </c>
      <c r="K10" s="11"/>
      <c r="L10" s="9"/>
      <c r="M10" s="9"/>
      <c r="N10" s="9"/>
      <c r="O10" s="9"/>
      <c r="P10" s="9"/>
      <c r="Q10" s="9"/>
      <c r="R10" s="9"/>
      <c r="S10" s="9"/>
      <c r="T10" s="9"/>
      <c r="U10" s="1"/>
      <c r="V10" s="1"/>
      <c r="W10" s="1"/>
      <c r="X10" s="1"/>
      <c r="Y10" s="1"/>
      <c r="Z10" s="1"/>
      <c r="AA10" s="1"/>
      <c r="AB10" s="1"/>
      <c r="AC10" s="1"/>
    </row>
    <row r="11" spans="2:31" ht="16.5" thickBot="1">
      <c r="B11" s="481" t="s">
        <v>9</v>
      </c>
      <c r="C11" s="482"/>
      <c r="D11" s="482"/>
      <c r="E11" s="375">
        <f>SUM(E5:E10)</f>
        <v>10000000</v>
      </c>
      <c r="F11" s="375">
        <f t="shared" ref="F11" si="1">SUM(F5:F9)</f>
        <v>0</v>
      </c>
      <c r="G11" s="375">
        <f>SUM(G5:G10)</f>
        <v>10000000</v>
      </c>
      <c r="H11" s="375">
        <f>SUM(H5:H10)</f>
        <v>10374851.279999997</v>
      </c>
      <c r="I11" s="375">
        <f>SUM(I5:I10)</f>
        <v>3054200.65</v>
      </c>
      <c r="J11" s="376">
        <f>SUM(J5:J10)</f>
        <v>6945799.3499999996</v>
      </c>
      <c r="K11" s="2"/>
      <c r="L11" s="2"/>
      <c r="M11" s="2"/>
      <c r="N11" s="2"/>
      <c r="O11" s="2"/>
      <c r="P11" s="2"/>
      <c r="Q11" s="2"/>
      <c r="R11" s="2"/>
      <c r="S11" s="2"/>
      <c r="T11" s="2"/>
      <c r="U11" s="2"/>
      <c r="V11" s="2"/>
      <c r="W11" s="2"/>
      <c r="X11" s="2"/>
      <c r="Y11" s="2"/>
      <c r="Z11" s="2"/>
      <c r="AA11" s="2"/>
      <c r="AB11" s="2"/>
      <c r="AC11" s="3"/>
      <c r="AD11" s="3"/>
      <c r="AE11" s="3"/>
    </row>
    <row r="12" spans="2:31">
      <c r="B12" s="1" t="s">
        <v>153</v>
      </c>
      <c r="C12" s="1"/>
      <c r="D12" s="3"/>
      <c r="E12" s="1"/>
      <c r="F12" s="1"/>
      <c r="G12" s="1"/>
      <c r="H12" s="1"/>
      <c r="I12" s="1"/>
      <c r="J12" s="2"/>
      <c r="K12" s="2"/>
      <c r="L12" s="2"/>
      <c r="M12" s="2"/>
      <c r="N12" s="2"/>
      <c r="O12" s="2"/>
      <c r="P12" s="1"/>
      <c r="Q12" s="1"/>
      <c r="R12" s="1"/>
      <c r="S12" s="1"/>
      <c r="T12" s="1"/>
      <c r="U12" s="3"/>
      <c r="V12" s="3"/>
      <c r="W12" s="3"/>
      <c r="X12" s="3"/>
      <c r="Y12" s="3"/>
      <c r="Z12" s="3"/>
      <c r="AA12" s="3"/>
      <c r="AB12" s="3"/>
      <c r="AC12" s="1"/>
      <c r="AD12" s="1"/>
      <c r="AE12" s="1"/>
    </row>
    <row r="14" spans="2:31">
      <c r="B14" s="282" t="s">
        <v>161</v>
      </c>
    </row>
  </sheetData>
  <mergeCells count="11">
    <mergeCell ref="B1:J1"/>
    <mergeCell ref="B11:D11"/>
    <mergeCell ref="B2:J2"/>
    <mergeCell ref="C3:D4"/>
    <mergeCell ref="C5:D5"/>
    <mergeCell ref="C7:D7"/>
    <mergeCell ref="C8:D8"/>
    <mergeCell ref="C9:D9"/>
    <mergeCell ref="C10:D10"/>
    <mergeCell ref="B3:B10"/>
    <mergeCell ref="C6:D6"/>
  </mergeCells>
  <pageMargins left="0.7" right="0.7" top="0.75" bottom="0.75" header="0.3" footer="0.3"/>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2"/>
  <sheetViews>
    <sheetView topLeftCell="A49" zoomScale="75" zoomScaleNormal="75" zoomScaleSheetLayoutView="75" workbookViewId="0">
      <selection activeCell="G87" sqref="G87"/>
    </sheetView>
  </sheetViews>
  <sheetFormatPr defaultRowHeight="12.75"/>
  <cols>
    <col min="1" max="1" width="14.7109375" style="3" customWidth="1"/>
    <col min="2" max="2" width="4.85546875" style="3" customWidth="1"/>
    <col min="3" max="3" width="21.140625" style="2" customWidth="1"/>
    <col min="4" max="6" width="17.7109375" style="2" customWidth="1"/>
    <col min="7" max="7" width="19.28515625" style="2" customWidth="1"/>
    <col min="8" max="8" width="12.5703125" style="2" customWidth="1"/>
    <col min="9" max="9" width="13" style="2" customWidth="1"/>
    <col min="10" max="10" width="15.28515625" style="2" customWidth="1"/>
    <col min="11" max="11" width="11.85546875" style="2" customWidth="1"/>
    <col min="12" max="13" width="12.5703125" style="2" customWidth="1"/>
    <col min="14" max="14" width="11.42578125" style="2" customWidth="1"/>
    <col min="15" max="15" width="11.28515625" style="2" customWidth="1"/>
    <col min="16" max="16" width="12.5703125" style="2" customWidth="1"/>
    <col min="17" max="17" width="12.28515625" style="2" customWidth="1"/>
    <col min="18" max="18" width="12.42578125" style="2" customWidth="1"/>
    <col min="19" max="21" width="15.7109375" style="2" customWidth="1"/>
    <col min="22" max="29" width="9.140625" style="2"/>
    <col min="30" max="256" width="9.140625" style="3"/>
    <col min="257" max="257" width="12.42578125" style="3" customWidth="1"/>
    <col min="258" max="258" width="4.85546875" style="3" customWidth="1"/>
    <col min="259" max="259" width="19.28515625" style="3" customWidth="1"/>
    <col min="260" max="260" width="13.42578125" style="3" customWidth="1"/>
    <col min="261" max="261" width="11.7109375" style="3" customWidth="1"/>
    <col min="262" max="262" width="11" style="3" customWidth="1"/>
    <col min="263" max="263" width="13.28515625" style="3" customWidth="1"/>
    <col min="264" max="264" width="12.5703125" style="3" customWidth="1"/>
    <col min="265" max="266" width="13" style="3" customWidth="1"/>
    <col min="267" max="267" width="11.85546875" style="3" customWidth="1"/>
    <col min="268" max="269" width="12.5703125" style="3" customWidth="1"/>
    <col min="270" max="270" width="11.42578125" style="3" customWidth="1"/>
    <col min="271" max="271" width="11.28515625" style="3" customWidth="1"/>
    <col min="272" max="272" width="12.5703125" style="3" customWidth="1"/>
    <col min="273" max="273" width="12.28515625" style="3" customWidth="1"/>
    <col min="274" max="274" width="11.5703125" style="3" customWidth="1"/>
    <col min="275" max="275" width="14.28515625" style="3" customWidth="1"/>
    <col min="276" max="512" width="9.140625" style="3"/>
    <col min="513" max="513" width="12.42578125" style="3" customWidth="1"/>
    <col min="514" max="514" width="4.85546875" style="3" customWidth="1"/>
    <col min="515" max="515" width="19.28515625" style="3" customWidth="1"/>
    <col min="516" max="516" width="13.42578125" style="3" customWidth="1"/>
    <col min="517" max="517" width="11.7109375" style="3" customWidth="1"/>
    <col min="518" max="518" width="11" style="3" customWidth="1"/>
    <col min="519" max="519" width="13.28515625" style="3" customWidth="1"/>
    <col min="520" max="520" width="12.5703125" style="3" customWidth="1"/>
    <col min="521" max="522" width="13" style="3" customWidth="1"/>
    <col min="523" max="523" width="11.85546875" style="3" customWidth="1"/>
    <col min="524" max="525" width="12.5703125" style="3" customWidth="1"/>
    <col min="526" max="526" width="11.42578125" style="3" customWidth="1"/>
    <col min="527" max="527" width="11.28515625" style="3" customWidth="1"/>
    <col min="528" max="528" width="12.5703125" style="3" customWidth="1"/>
    <col min="529" max="529" width="12.28515625" style="3" customWidth="1"/>
    <col min="530" max="530" width="11.5703125" style="3" customWidth="1"/>
    <col min="531" max="531" width="14.28515625" style="3" customWidth="1"/>
    <col min="532" max="768" width="9.140625" style="3"/>
    <col min="769" max="769" width="12.42578125" style="3" customWidth="1"/>
    <col min="770" max="770" width="4.85546875" style="3" customWidth="1"/>
    <col min="771" max="771" width="19.28515625" style="3" customWidth="1"/>
    <col min="772" max="772" width="13.42578125" style="3" customWidth="1"/>
    <col min="773" max="773" width="11.7109375" style="3" customWidth="1"/>
    <col min="774" max="774" width="11" style="3" customWidth="1"/>
    <col min="775" max="775" width="13.28515625" style="3" customWidth="1"/>
    <col min="776" max="776" width="12.5703125" style="3" customWidth="1"/>
    <col min="777" max="778" width="13" style="3" customWidth="1"/>
    <col min="779" max="779" width="11.85546875" style="3" customWidth="1"/>
    <col min="780" max="781" width="12.5703125" style="3" customWidth="1"/>
    <col min="782" max="782" width="11.42578125" style="3" customWidth="1"/>
    <col min="783" max="783" width="11.28515625" style="3" customWidth="1"/>
    <col min="784" max="784" width="12.5703125" style="3" customWidth="1"/>
    <col min="785" max="785" width="12.28515625" style="3" customWidth="1"/>
    <col min="786" max="786" width="11.5703125" style="3" customWidth="1"/>
    <col min="787" max="787" width="14.28515625" style="3" customWidth="1"/>
    <col min="788" max="1024" width="9.140625" style="3"/>
    <col min="1025" max="1025" width="12.42578125" style="3" customWidth="1"/>
    <col min="1026" max="1026" width="4.85546875" style="3" customWidth="1"/>
    <col min="1027" max="1027" width="19.28515625" style="3" customWidth="1"/>
    <col min="1028" max="1028" width="13.42578125" style="3" customWidth="1"/>
    <col min="1029" max="1029" width="11.7109375" style="3" customWidth="1"/>
    <col min="1030" max="1030" width="11" style="3" customWidth="1"/>
    <col min="1031" max="1031" width="13.28515625" style="3" customWidth="1"/>
    <col min="1032" max="1032" width="12.5703125" style="3" customWidth="1"/>
    <col min="1033" max="1034" width="13" style="3" customWidth="1"/>
    <col min="1035" max="1035" width="11.85546875" style="3" customWidth="1"/>
    <col min="1036" max="1037" width="12.5703125" style="3" customWidth="1"/>
    <col min="1038" max="1038" width="11.42578125" style="3" customWidth="1"/>
    <col min="1039" max="1039" width="11.28515625" style="3" customWidth="1"/>
    <col min="1040" max="1040" width="12.5703125" style="3" customWidth="1"/>
    <col min="1041" max="1041" width="12.28515625" style="3" customWidth="1"/>
    <col min="1042" max="1042" width="11.5703125" style="3" customWidth="1"/>
    <col min="1043" max="1043" width="14.28515625" style="3" customWidth="1"/>
    <col min="1044" max="1280" width="9.140625" style="3"/>
    <col min="1281" max="1281" width="12.42578125" style="3" customWidth="1"/>
    <col min="1282" max="1282" width="4.85546875" style="3" customWidth="1"/>
    <col min="1283" max="1283" width="19.28515625" style="3" customWidth="1"/>
    <col min="1284" max="1284" width="13.42578125" style="3" customWidth="1"/>
    <col min="1285" max="1285" width="11.7109375" style="3" customWidth="1"/>
    <col min="1286" max="1286" width="11" style="3" customWidth="1"/>
    <col min="1287" max="1287" width="13.28515625" style="3" customWidth="1"/>
    <col min="1288" max="1288" width="12.5703125" style="3" customWidth="1"/>
    <col min="1289" max="1290" width="13" style="3" customWidth="1"/>
    <col min="1291" max="1291" width="11.85546875" style="3" customWidth="1"/>
    <col min="1292" max="1293" width="12.5703125" style="3" customWidth="1"/>
    <col min="1294" max="1294" width="11.42578125" style="3" customWidth="1"/>
    <col min="1295" max="1295" width="11.28515625" style="3" customWidth="1"/>
    <col min="1296" max="1296" width="12.5703125" style="3" customWidth="1"/>
    <col min="1297" max="1297" width="12.28515625" style="3" customWidth="1"/>
    <col min="1298" max="1298" width="11.5703125" style="3" customWidth="1"/>
    <col min="1299" max="1299" width="14.28515625" style="3" customWidth="1"/>
    <col min="1300" max="1536" width="9.140625" style="3"/>
    <col min="1537" max="1537" width="12.42578125" style="3" customWidth="1"/>
    <col min="1538" max="1538" width="4.85546875" style="3" customWidth="1"/>
    <col min="1539" max="1539" width="19.28515625" style="3" customWidth="1"/>
    <col min="1540" max="1540" width="13.42578125" style="3" customWidth="1"/>
    <col min="1541" max="1541" width="11.7109375" style="3" customWidth="1"/>
    <col min="1542" max="1542" width="11" style="3" customWidth="1"/>
    <col min="1543" max="1543" width="13.28515625" style="3" customWidth="1"/>
    <col min="1544" max="1544" width="12.5703125" style="3" customWidth="1"/>
    <col min="1545" max="1546" width="13" style="3" customWidth="1"/>
    <col min="1547" max="1547" width="11.85546875" style="3" customWidth="1"/>
    <col min="1548" max="1549" width="12.5703125" style="3" customWidth="1"/>
    <col min="1550" max="1550" width="11.42578125" style="3" customWidth="1"/>
    <col min="1551" max="1551" width="11.28515625" style="3" customWidth="1"/>
    <col min="1552" max="1552" width="12.5703125" style="3" customWidth="1"/>
    <col min="1553" max="1553" width="12.28515625" style="3" customWidth="1"/>
    <col min="1554" max="1554" width="11.5703125" style="3" customWidth="1"/>
    <col min="1555" max="1555" width="14.28515625" style="3" customWidth="1"/>
    <col min="1556" max="1792" width="9.140625" style="3"/>
    <col min="1793" max="1793" width="12.42578125" style="3" customWidth="1"/>
    <col min="1794" max="1794" width="4.85546875" style="3" customWidth="1"/>
    <col min="1795" max="1795" width="19.28515625" style="3" customWidth="1"/>
    <col min="1796" max="1796" width="13.42578125" style="3" customWidth="1"/>
    <col min="1797" max="1797" width="11.7109375" style="3" customWidth="1"/>
    <col min="1798" max="1798" width="11" style="3" customWidth="1"/>
    <col min="1799" max="1799" width="13.28515625" style="3" customWidth="1"/>
    <col min="1800" max="1800" width="12.5703125" style="3" customWidth="1"/>
    <col min="1801" max="1802" width="13" style="3" customWidth="1"/>
    <col min="1803" max="1803" width="11.85546875" style="3" customWidth="1"/>
    <col min="1804" max="1805" width="12.5703125" style="3" customWidth="1"/>
    <col min="1806" max="1806" width="11.42578125" style="3" customWidth="1"/>
    <col min="1807" max="1807" width="11.28515625" style="3" customWidth="1"/>
    <col min="1808" max="1808" width="12.5703125" style="3" customWidth="1"/>
    <col min="1809" max="1809" width="12.28515625" style="3" customWidth="1"/>
    <col min="1810" max="1810" width="11.5703125" style="3" customWidth="1"/>
    <col min="1811" max="1811" width="14.28515625" style="3" customWidth="1"/>
    <col min="1812" max="2048" width="9.140625" style="3"/>
    <col min="2049" max="2049" width="12.42578125" style="3" customWidth="1"/>
    <col min="2050" max="2050" width="4.85546875" style="3" customWidth="1"/>
    <col min="2051" max="2051" width="19.28515625" style="3" customWidth="1"/>
    <col min="2052" max="2052" width="13.42578125" style="3" customWidth="1"/>
    <col min="2053" max="2053" width="11.7109375" style="3" customWidth="1"/>
    <col min="2054" max="2054" width="11" style="3" customWidth="1"/>
    <col min="2055" max="2055" width="13.28515625" style="3" customWidth="1"/>
    <col min="2056" max="2056" width="12.5703125" style="3" customWidth="1"/>
    <col min="2057" max="2058" width="13" style="3" customWidth="1"/>
    <col min="2059" max="2059" width="11.85546875" style="3" customWidth="1"/>
    <col min="2060" max="2061" width="12.5703125" style="3" customWidth="1"/>
    <col min="2062" max="2062" width="11.42578125" style="3" customWidth="1"/>
    <col min="2063" max="2063" width="11.28515625" style="3" customWidth="1"/>
    <col min="2064" max="2064" width="12.5703125" style="3" customWidth="1"/>
    <col min="2065" max="2065" width="12.28515625" style="3" customWidth="1"/>
    <col min="2066" max="2066" width="11.5703125" style="3" customWidth="1"/>
    <col min="2067" max="2067" width="14.28515625" style="3" customWidth="1"/>
    <col min="2068" max="2304" width="9.140625" style="3"/>
    <col min="2305" max="2305" width="12.42578125" style="3" customWidth="1"/>
    <col min="2306" max="2306" width="4.85546875" style="3" customWidth="1"/>
    <col min="2307" max="2307" width="19.28515625" style="3" customWidth="1"/>
    <col min="2308" max="2308" width="13.42578125" style="3" customWidth="1"/>
    <col min="2309" max="2309" width="11.7109375" style="3" customWidth="1"/>
    <col min="2310" max="2310" width="11" style="3" customWidth="1"/>
    <col min="2311" max="2311" width="13.28515625" style="3" customWidth="1"/>
    <col min="2312" max="2312" width="12.5703125" style="3" customWidth="1"/>
    <col min="2313" max="2314" width="13" style="3" customWidth="1"/>
    <col min="2315" max="2315" width="11.85546875" style="3" customWidth="1"/>
    <col min="2316" max="2317" width="12.5703125" style="3" customWidth="1"/>
    <col min="2318" max="2318" width="11.42578125" style="3" customWidth="1"/>
    <col min="2319" max="2319" width="11.28515625" style="3" customWidth="1"/>
    <col min="2320" max="2320" width="12.5703125" style="3" customWidth="1"/>
    <col min="2321" max="2321" width="12.28515625" style="3" customWidth="1"/>
    <col min="2322" max="2322" width="11.5703125" style="3" customWidth="1"/>
    <col min="2323" max="2323" width="14.28515625" style="3" customWidth="1"/>
    <col min="2324" max="2560" width="9.140625" style="3"/>
    <col min="2561" max="2561" width="12.42578125" style="3" customWidth="1"/>
    <col min="2562" max="2562" width="4.85546875" style="3" customWidth="1"/>
    <col min="2563" max="2563" width="19.28515625" style="3" customWidth="1"/>
    <col min="2564" max="2564" width="13.42578125" style="3" customWidth="1"/>
    <col min="2565" max="2565" width="11.7109375" style="3" customWidth="1"/>
    <col min="2566" max="2566" width="11" style="3" customWidth="1"/>
    <col min="2567" max="2567" width="13.28515625" style="3" customWidth="1"/>
    <col min="2568" max="2568" width="12.5703125" style="3" customWidth="1"/>
    <col min="2569" max="2570" width="13" style="3" customWidth="1"/>
    <col min="2571" max="2571" width="11.85546875" style="3" customWidth="1"/>
    <col min="2572" max="2573" width="12.5703125" style="3" customWidth="1"/>
    <col min="2574" max="2574" width="11.42578125" style="3" customWidth="1"/>
    <col min="2575" max="2575" width="11.28515625" style="3" customWidth="1"/>
    <col min="2576" max="2576" width="12.5703125" style="3" customWidth="1"/>
    <col min="2577" max="2577" width="12.28515625" style="3" customWidth="1"/>
    <col min="2578" max="2578" width="11.5703125" style="3" customWidth="1"/>
    <col min="2579" max="2579" width="14.28515625" style="3" customWidth="1"/>
    <col min="2580" max="2816" width="9.140625" style="3"/>
    <col min="2817" max="2817" width="12.42578125" style="3" customWidth="1"/>
    <col min="2818" max="2818" width="4.85546875" style="3" customWidth="1"/>
    <col min="2819" max="2819" width="19.28515625" style="3" customWidth="1"/>
    <col min="2820" max="2820" width="13.42578125" style="3" customWidth="1"/>
    <col min="2821" max="2821" width="11.7109375" style="3" customWidth="1"/>
    <col min="2822" max="2822" width="11" style="3" customWidth="1"/>
    <col min="2823" max="2823" width="13.28515625" style="3" customWidth="1"/>
    <col min="2824" max="2824" width="12.5703125" style="3" customWidth="1"/>
    <col min="2825" max="2826" width="13" style="3" customWidth="1"/>
    <col min="2827" max="2827" width="11.85546875" style="3" customWidth="1"/>
    <col min="2828" max="2829" width="12.5703125" style="3" customWidth="1"/>
    <col min="2830" max="2830" width="11.42578125" style="3" customWidth="1"/>
    <col min="2831" max="2831" width="11.28515625" style="3" customWidth="1"/>
    <col min="2832" max="2832" width="12.5703125" style="3" customWidth="1"/>
    <col min="2833" max="2833" width="12.28515625" style="3" customWidth="1"/>
    <col min="2834" max="2834" width="11.5703125" style="3" customWidth="1"/>
    <col min="2835" max="2835" width="14.28515625" style="3" customWidth="1"/>
    <col min="2836" max="3072" width="9.140625" style="3"/>
    <col min="3073" max="3073" width="12.42578125" style="3" customWidth="1"/>
    <col min="3074" max="3074" width="4.85546875" style="3" customWidth="1"/>
    <col min="3075" max="3075" width="19.28515625" style="3" customWidth="1"/>
    <col min="3076" max="3076" width="13.42578125" style="3" customWidth="1"/>
    <col min="3077" max="3077" width="11.7109375" style="3" customWidth="1"/>
    <col min="3078" max="3078" width="11" style="3" customWidth="1"/>
    <col min="3079" max="3079" width="13.28515625" style="3" customWidth="1"/>
    <col min="3080" max="3080" width="12.5703125" style="3" customWidth="1"/>
    <col min="3081" max="3082" width="13" style="3" customWidth="1"/>
    <col min="3083" max="3083" width="11.85546875" style="3" customWidth="1"/>
    <col min="3084" max="3085" width="12.5703125" style="3" customWidth="1"/>
    <col min="3086" max="3086" width="11.42578125" style="3" customWidth="1"/>
    <col min="3087" max="3087" width="11.28515625" style="3" customWidth="1"/>
    <col min="3088" max="3088" width="12.5703125" style="3" customWidth="1"/>
    <col min="3089" max="3089" width="12.28515625" style="3" customWidth="1"/>
    <col min="3090" max="3090" width="11.5703125" style="3" customWidth="1"/>
    <col min="3091" max="3091" width="14.28515625" style="3" customWidth="1"/>
    <col min="3092" max="3328" width="9.140625" style="3"/>
    <col min="3329" max="3329" width="12.42578125" style="3" customWidth="1"/>
    <col min="3330" max="3330" width="4.85546875" style="3" customWidth="1"/>
    <col min="3331" max="3331" width="19.28515625" style="3" customWidth="1"/>
    <col min="3332" max="3332" width="13.42578125" style="3" customWidth="1"/>
    <col min="3333" max="3333" width="11.7109375" style="3" customWidth="1"/>
    <col min="3334" max="3334" width="11" style="3" customWidth="1"/>
    <col min="3335" max="3335" width="13.28515625" style="3" customWidth="1"/>
    <col min="3336" max="3336" width="12.5703125" style="3" customWidth="1"/>
    <col min="3337" max="3338" width="13" style="3" customWidth="1"/>
    <col min="3339" max="3339" width="11.85546875" style="3" customWidth="1"/>
    <col min="3340" max="3341" width="12.5703125" style="3" customWidth="1"/>
    <col min="3342" max="3342" width="11.42578125" style="3" customWidth="1"/>
    <col min="3343" max="3343" width="11.28515625" style="3" customWidth="1"/>
    <col min="3344" max="3344" width="12.5703125" style="3" customWidth="1"/>
    <col min="3345" max="3345" width="12.28515625" style="3" customWidth="1"/>
    <col min="3346" max="3346" width="11.5703125" style="3" customWidth="1"/>
    <col min="3347" max="3347" width="14.28515625" style="3" customWidth="1"/>
    <col min="3348" max="3584" width="9.140625" style="3"/>
    <col min="3585" max="3585" width="12.42578125" style="3" customWidth="1"/>
    <col min="3586" max="3586" width="4.85546875" style="3" customWidth="1"/>
    <col min="3587" max="3587" width="19.28515625" style="3" customWidth="1"/>
    <col min="3588" max="3588" width="13.42578125" style="3" customWidth="1"/>
    <col min="3589" max="3589" width="11.7109375" style="3" customWidth="1"/>
    <col min="3590" max="3590" width="11" style="3" customWidth="1"/>
    <col min="3591" max="3591" width="13.28515625" style="3" customWidth="1"/>
    <col min="3592" max="3592" width="12.5703125" style="3" customWidth="1"/>
    <col min="3593" max="3594" width="13" style="3" customWidth="1"/>
    <col min="3595" max="3595" width="11.85546875" style="3" customWidth="1"/>
    <col min="3596" max="3597" width="12.5703125" style="3" customWidth="1"/>
    <col min="3598" max="3598" width="11.42578125" style="3" customWidth="1"/>
    <col min="3599" max="3599" width="11.28515625" style="3" customWidth="1"/>
    <col min="3600" max="3600" width="12.5703125" style="3" customWidth="1"/>
    <col min="3601" max="3601" width="12.28515625" style="3" customWidth="1"/>
    <col min="3602" max="3602" width="11.5703125" style="3" customWidth="1"/>
    <col min="3603" max="3603" width="14.28515625" style="3" customWidth="1"/>
    <col min="3604" max="3840" width="9.140625" style="3"/>
    <col min="3841" max="3841" width="12.42578125" style="3" customWidth="1"/>
    <col min="3842" max="3842" width="4.85546875" style="3" customWidth="1"/>
    <col min="3843" max="3843" width="19.28515625" style="3" customWidth="1"/>
    <col min="3844" max="3844" width="13.42578125" style="3" customWidth="1"/>
    <col min="3845" max="3845" width="11.7109375" style="3" customWidth="1"/>
    <col min="3846" max="3846" width="11" style="3" customWidth="1"/>
    <col min="3847" max="3847" width="13.28515625" style="3" customWidth="1"/>
    <col min="3848" max="3848" width="12.5703125" style="3" customWidth="1"/>
    <col min="3849" max="3850" width="13" style="3" customWidth="1"/>
    <col min="3851" max="3851" width="11.85546875" style="3" customWidth="1"/>
    <col min="3852" max="3853" width="12.5703125" style="3" customWidth="1"/>
    <col min="3854" max="3854" width="11.42578125" style="3" customWidth="1"/>
    <col min="3855" max="3855" width="11.28515625" style="3" customWidth="1"/>
    <col min="3856" max="3856" width="12.5703125" style="3" customWidth="1"/>
    <col min="3857" max="3857" width="12.28515625" style="3" customWidth="1"/>
    <col min="3858" max="3858" width="11.5703125" style="3" customWidth="1"/>
    <col min="3859" max="3859" width="14.28515625" style="3" customWidth="1"/>
    <col min="3860" max="4096" width="9.140625" style="3"/>
    <col min="4097" max="4097" width="12.42578125" style="3" customWidth="1"/>
    <col min="4098" max="4098" width="4.85546875" style="3" customWidth="1"/>
    <col min="4099" max="4099" width="19.28515625" style="3" customWidth="1"/>
    <col min="4100" max="4100" width="13.42578125" style="3" customWidth="1"/>
    <col min="4101" max="4101" width="11.7109375" style="3" customWidth="1"/>
    <col min="4102" max="4102" width="11" style="3" customWidth="1"/>
    <col min="4103" max="4103" width="13.28515625" style="3" customWidth="1"/>
    <col min="4104" max="4104" width="12.5703125" style="3" customWidth="1"/>
    <col min="4105" max="4106" width="13" style="3" customWidth="1"/>
    <col min="4107" max="4107" width="11.85546875" style="3" customWidth="1"/>
    <col min="4108" max="4109" width="12.5703125" style="3" customWidth="1"/>
    <col min="4110" max="4110" width="11.42578125" style="3" customWidth="1"/>
    <col min="4111" max="4111" width="11.28515625" style="3" customWidth="1"/>
    <col min="4112" max="4112" width="12.5703125" style="3" customWidth="1"/>
    <col min="4113" max="4113" width="12.28515625" style="3" customWidth="1"/>
    <col min="4114" max="4114" width="11.5703125" style="3" customWidth="1"/>
    <col min="4115" max="4115" width="14.28515625" style="3" customWidth="1"/>
    <col min="4116" max="4352" width="9.140625" style="3"/>
    <col min="4353" max="4353" width="12.42578125" style="3" customWidth="1"/>
    <col min="4354" max="4354" width="4.85546875" style="3" customWidth="1"/>
    <col min="4355" max="4355" width="19.28515625" style="3" customWidth="1"/>
    <col min="4356" max="4356" width="13.42578125" style="3" customWidth="1"/>
    <col min="4357" max="4357" width="11.7109375" style="3" customWidth="1"/>
    <col min="4358" max="4358" width="11" style="3" customWidth="1"/>
    <col min="4359" max="4359" width="13.28515625" style="3" customWidth="1"/>
    <col min="4360" max="4360" width="12.5703125" style="3" customWidth="1"/>
    <col min="4361" max="4362" width="13" style="3" customWidth="1"/>
    <col min="4363" max="4363" width="11.85546875" style="3" customWidth="1"/>
    <col min="4364" max="4365" width="12.5703125" style="3" customWidth="1"/>
    <col min="4366" max="4366" width="11.42578125" style="3" customWidth="1"/>
    <col min="4367" max="4367" width="11.28515625" style="3" customWidth="1"/>
    <col min="4368" max="4368" width="12.5703125" style="3" customWidth="1"/>
    <col min="4369" max="4369" width="12.28515625" style="3" customWidth="1"/>
    <col min="4370" max="4370" width="11.5703125" style="3" customWidth="1"/>
    <col min="4371" max="4371" width="14.28515625" style="3" customWidth="1"/>
    <col min="4372" max="4608" width="9.140625" style="3"/>
    <col min="4609" max="4609" width="12.42578125" style="3" customWidth="1"/>
    <col min="4610" max="4610" width="4.85546875" style="3" customWidth="1"/>
    <col min="4611" max="4611" width="19.28515625" style="3" customWidth="1"/>
    <col min="4612" max="4612" width="13.42578125" style="3" customWidth="1"/>
    <col min="4613" max="4613" width="11.7109375" style="3" customWidth="1"/>
    <col min="4614" max="4614" width="11" style="3" customWidth="1"/>
    <col min="4615" max="4615" width="13.28515625" style="3" customWidth="1"/>
    <col min="4616" max="4616" width="12.5703125" style="3" customWidth="1"/>
    <col min="4617" max="4618" width="13" style="3" customWidth="1"/>
    <col min="4619" max="4619" width="11.85546875" style="3" customWidth="1"/>
    <col min="4620" max="4621" width="12.5703125" style="3" customWidth="1"/>
    <col min="4622" max="4622" width="11.42578125" style="3" customWidth="1"/>
    <col min="4623" max="4623" width="11.28515625" style="3" customWidth="1"/>
    <col min="4624" max="4624" width="12.5703125" style="3" customWidth="1"/>
    <col min="4625" max="4625" width="12.28515625" style="3" customWidth="1"/>
    <col min="4626" max="4626" width="11.5703125" style="3" customWidth="1"/>
    <col min="4627" max="4627" width="14.28515625" style="3" customWidth="1"/>
    <col min="4628" max="4864" width="9.140625" style="3"/>
    <col min="4865" max="4865" width="12.42578125" style="3" customWidth="1"/>
    <col min="4866" max="4866" width="4.85546875" style="3" customWidth="1"/>
    <col min="4867" max="4867" width="19.28515625" style="3" customWidth="1"/>
    <col min="4868" max="4868" width="13.42578125" style="3" customWidth="1"/>
    <col min="4869" max="4869" width="11.7109375" style="3" customWidth="1"/>
    <col min="4870" max="4870" width="11" style="3" customWidth="1"/>
    <col min="4871" max="4871" width="13.28515625" style="3" customWidth="1"/>
    <col min="4872" max="4872" width="12.5703125" style="3" customWidth="1"/>
    <col min="4873" max="4874" width="13" style="3" customWidth="1"/>
    <col min="4875" max="4875" width="11.85546875" style="3" customWidth="1"/>
    <col min="4876" max="4877" width="12.5703125" style="3" customWidth="1"/>
    <col min="4878" max="4878" width="11.42578125" style="3" customWidth="1"/>
    <col min="4879" max="4879" width="11.28515625" style="3" customWidth="1"/>
    <col min="4880" max="4880" width="12.5703125" style="3" customWidth="1"/>
    <col min="4881" max="4881" width="12.28515625" style="3" customWidth="1"/>
    <col min="4882" max="4882" width="11.5703125" style="3" customWidth="1"/>
    <col min="4883" max="4883" width="14.28515625" style="3" customWidth="1"/>
    <col min="4884" max="5120" width="9.140625" style="3"/>
    <col min="5121" max="5121" width="12.42578125" style="3" customWidth="1"/>
    <col min="5122" max="5122" width="4.85546875" style="3" customWidth="1"/>
    <col min="5123" max="5123" width="19.28515625" style="3" customWidth="1"/>
    <col min="5124" max="5124" width="13.42578125" style="3" customWidth="1"/>
    <col min="5125" max="5125" width="11.7109375" style="3" customWidth="1"/>
    <col min="5126" max="5126" width="11" style="3" customWidth="1"/>
    <col min="5127" max="5127" width="13.28515625" style="3" customWidth="1"/>
    <col min="5128" max="5128" width="12.5703125" style="3" customWidth="1"/>
    <col min="5129" max="5130" width="13" style="3" customWidth="1"/>
    <col min="5131" max="5131" width="11.85546875" style="3" customWidth="1"/>
    <col min="5132" max="5133" width="12.5703125" style="3" customWidth="1"/>
    <col min="5134" max="5134" width="11.42578125" style="3" customWidth="1"/>
    <col min="5135" max="5135" width="11.28515625" style="3" customWidth="1"/>
    <col min="5136" max="5136" width="12.5703125" style="3" customWidth="1"/>
    <col min="5137" max="5137" width="12.28515625" style="3" customWidth="1"/>
    <col min="5138" max="5138" width="11.5703125" style="3" customWidth="1"/>
    <col min="5139" max="5139" width="14.28515625" style="3" customWidth="1"/>
    <col min="5140" max="5376" width="9.140625" style="3"/>
    <col min="5377" max="5377" width="12.42578125" style="3" customWidth="1"/>
    <col min="5378" max="5378" width="4.85546875" style="3" customWidth="1"/>
    <col min="5379" max="5379" width="19.28515625" style="3" customWidth="1"/>
    <col min="5380" max="5380" width="13.42578125" style="3" customWidth="1"/>
    <col min="5381" max="5381" width="11.7109375" style="3" customWidth="1"/>
    <col min="5382" max="5382" width="11" style="3" customWidth="1"/>
    <col min="5383" max="5383" width="13.28515625" style="3" customWidth="1"/>
    <col min="5384" max="5384" width="12.5703125" style="3" customWidth="1"/>
    <col min="5385" max="5386" width="13" style="3" customWidth="1"/>
    <col min="5387" max="5387" width="11.85546875" style="3" customWidth="1"/>
    <col min="5388" max="5389" width="12.5703125" style="3" customWidth="1"/>
    <col min="5390" max="5390" width="11.42578125" style="3" customWidth="1"/>
    <col min="5391" max="5391" width="11.28515625" style="3" customWidth="1"/>
    <col min="5392" max="5392" width="12.5703125" style="3" customWidth="1"/>
    <col min="5393" max="5393" width="12.28515625" style="3" customWidth="1"/>
    <col min="5394" max="5394" width="11.5703125" style="3" customWidth="1"/>
    <col min="5395" max="5395" width="14.28515625" style="3" customWidth="1"/>
    <col min="5396" max="5632" width="9.140625" style="3"/>
    <col min="5633" max="5633" width="12.42578125" style="3" customWidth="1"/>
    <col min="5634" max="5634" width="4.85546875" style="3" customWidth="1"/>
    <col min="5635" max="5635" width="19.28515625" style="3" customWidth="1"/>
    <col min="5636" max="5636" width="13.42578125" style="3" customWidth="1"/>
    <col min="5637" max="5637" width="11.7109375" style="3" customWidth="1"/>
    <col min="5638" max="5638" width="11" style="3" customWidth="1"/>
    <col min="5639" max="5639" width="13.28515625" style="3" customWidth="1"/>
    <col min="5640" max="5640" width="12.5703125" style="3" customWidth="1"/>
    <col min="5641" max="5642" width="13" style="3" customWidth="1"/>
    <col min="5643" max="5643" width="11.85546875" style="3" customWidth="1"/>
    <col min="5644" max="5645" width="12.5703125" style="3" customWidth="1"/>
    <col min="5646" max="5646" width="11.42578125" style="3" customWidth="1"/>
    <col min="5647" max="5647" width="11.28515625" style="3" customWidth="1"/>
    <col min="5648" max="5648" width="12.5703125" style="3" customWidth="1"/>
    <col min="5649" max="5649" width="12.28515625" style="3" customWidth="1"/>
    <col min="5650" max="5650" width="11.5703125" style="3" customWidth="1"/>
    <col min="5651" max="5651" width="14.28515625" style="3" customWidth="1"/>
    <col min="5652" max="5888" width="9.140625" style="3"/>
    <col min="5889" max="5889" width="12.42578125" style="3" customWidth="1"/>
    <col min="5890" max="5890" width="4.85546875" style="3" customWidth="1"/>
    <col min="5891" max="5891" width="19.28515625" style="3" customWidth="1"/>
    <col min="5892" max="5892" width="13.42578125" style="3" customWidth="1"/>
    <col min="5893" max="5893" width="11.7109375" style="3" customWidth="1"/>
    <col min="5894" max="5894" width="11" style="3" customWidth="1"/>
    <col min="5895" max="5895" width="13.28515625" style="3" customWidth="1"/>
    <col min="5896" max="5896" width="12.5703125" style="3" customWidth="1"/>
    <col min="5897" max="5898" width="13" style="3" customWidth="1"/>
    <col min="5899" max="5899" width="11.85546875" style="3" customWidth="1"/>
    <col min="5900" max="5901" width="12.5703125" style="3" customWidth="1"/>
    <col min="5902" max="5902" width="11.42578125" style="3" customWidth="1"/>
    <col min="5903" max="5903" width="11.28515625" style="3" customWidth="1"/>
    <col min="5904" max="5904" width="12.5703125" style="3" customWidth="1"/>
    <col min="5905" max="5905" width="12.28515625" style="3" customWidth="1"/>
    <col min="5906" max="5906" width="11.5703125" style="3" customWidth="1"/>
    <col min="5907" max="5907" width="14.28515625" style="3" customWidth="1"/>
    <col min="5908" max="6144" width="9.140625" style="3"/>
    <col min="6145" max="6145" width="12.42578125" style="3" customWidth="1"/>
    <col min="6146" max="6146" width="4.85546875" style="3" customWidth="1"/>
    <col min="6147" max="6147" width="19.28515625" style="3" customWidth="1"/>
    <col min="6148" max="6148" width="13.42578125" style="3" customWidth="1"/>
    <col min="6149" max="6149" width="11.7109375" style="3" customWidth="1"/>
    <col min="6150" max="6150" width="11" style="3" customWidth="1"/>
    <col min="6151" max="6151" width="13.28515625" style="3" customWidth="1"/>
    <col min="6152" max="6152" width="12.5703125" style="3" customWidth="1"/>
    <col min="6153" max="6154" width="13" style="3" customWidth="1"/>
    <col min="6155" max="6155" width="11.85546875" style="3" customWidth="1"/>
    <col min="6156" max="6157" width="12.5703125" style="3" customWidth="1"/>
    <col min="6158" max="6158" width="11.42578125" style="3" customWidth="1"/>
    <col min="6159" max="6159" width="11.28515625" style="3" customWidth="1"/>
    <col min="6160" max="6160" width="12.5703125" style="3" customWidth="1"/>
    <col min="6161" max="6161" width="12.28515625" style="3" customWidth="1"/>
    <col min="6162" max="6162" width="11.5703125" style="3" customWidth="1"/>
    <col min="6163" max="6163" width="14.28515625" style="3" customWidth="1"/>
    <col min="6164" max="6400" width="9.140625" style="3"/>
    <col min="6401" max="6401" width="12.42578125" style="3" customWidth="1"/>
    <col min="6402" max="6402" width="4.85546875" style="3" customWidth="1"/>
    <col min="6403" max="6403" width="19.28515625" style="3" customWidth="1"/>
    <col min="6404" max="6404" width="13.42578125" style="3" customWidth="1"/>
    <col min="6405" max="6405" width="11.7109375" style="3" customWidth="1"/>
    <col min="6406" max="6406" width="11" style="3" customWidth="1"/>
    <col min="6407" max="6407" width="13.28515625" style="3" customWidth="1"/>
    <col min="6408" max="6408" width="12.5703125" style="3" customWidth="1"/>
    <col min="6409" max="6410" width="13" style="3" customWidth="1"/>
    <col min="6411" max="6411" width="11.85546875" style="3" customWidth="1"/>
    <col min="6412" max="6413" width="12.5703125" style="3" customWidth="1"/>
    <col min="6414" max="6414" width="11.42578125" style="3" customWidth="1"/>
    <col min="6415" max="6415" width="11.28515625" style="3" customWidth="1"/>
    <col min="6416" max="6416" width="12.5703125" style="3" customWidth="1"/>
    <col min="6417" max="6417" width="12.28515625" style="3" customWidth="1"/>
    <col min="6418" max="6418" width="11.5703125" style="3" customWidth="1"/>
    <col min="6419" max="6419" width="14.28515625" style="3" customWidth="1"/>
    <col min="6420" max="6656" width="9.140625" style="3"/>
    <col min="6657" max="6657" width="12.42578125" style="3" customWidth="1"/>
    <col min="6658" max="6658" width="4.85546875" style="3" customWidth="1"/>
    <col min="6659" max="6659" width="19.28515625" style="3" customWidth="1"/>
    <col min="6660" max="6660" width="13.42578125" style="3" customWidth="1"/>
    <col min="6661" max="6661" width="11.7109375" style="3" customWidth="1"/>
    <col min="6662" max="6662" width="11" style="3" customWidth="1"/>
    <col min="6663" max="6663" width="13.28515625" style="3" customWidth="1"/>
    <col min="6664" max="6664" width="12.5703125" style="3" customWidth="1"/>
    <col min="6665" max="6666" width="13" style="3" customWidth="1"/>
    <col min="6667" max="6667" width="11.85546875" style="3" customWidth="1"/>
    <col min="6668" max="6669" width="12.5703125" style="3" customWidth="1"/>
    <col min="6670" max="6670" width="11.42578125" style="3" customWidth="1"/>
    <col min="6671" max="6671" width="11.28515625" style="3" customWidth="1"/>
    <col min="6672" max="6672" width="12.5703125" style="3" customWidth="1"/>
    <col min="6673" max="6673" width="12.28515625" style="3" customWidth="1"/>
    <col min="6674" max="6674" width="11.5703125" style="3" customWidth="1"/>
    <col min="6675" max="6675" width="14.28515625" style="3" customWidth="1"/>
    <col min="6676" max="6912" width="9.140625" style="3"/>
    <col min="6913" max="6913" width="12.42578125" style="3" customWidth="1"/>
    <col min="6914" max="6914" width="4.85546875" style="3" customWidth="1"/>
    <col min="6915" max="6915" width="19.28515625" style="3" customWidth="1"/>
    <col min="6916" max="6916" width="13.42578125" style="3" customWidth="1"/>
    <col min="6917" max="6917" width="11.7109375" style="3" customWidth="1"/>
    <col min="6918" max="6918" width="11" style="3" customWidth="1"/>
    <col min="6919" max="6919" width="13.28515625" style="3" customWidth="1"/>
    <col min="6920" max="6920" width="12.5703125" style="3" customWidth="1"/>
    <col min="6921" max="6922" width="13" style="3" customWidth="1"/>
    <col min="6923" max="6923" width="11.85546875" style="3" customWidth="1"/>
    <col min="6924" max="6925" width="12.5703125" style="3" customWidth="1"/>
    <col min="6926" max="6926" width="11.42578125" style="3" customWidth="1"/>
    <col min="6927" max="6927" width="11.28515625" style="3" customWidth="1"/>
    <col min="6928" max="6928" width="12.5703125" style="3" customWidth="1"/>
    <col min="6929" max="6929" width="12.28515625" style="3" customWidth="1"/>
    <col min="6930" max="6930" width="11.5703125" style="3" customWidth="1"/>
    <col min="6931" max="6931" width="14.28515625" style="3" customWidth="1"/>
    <col min="6932" max="7168" width="9.140625" style="3"/>
    <col min="7169" max="7169" width="12.42578125" style="3" customWidth="1"/>
    <col min="7170" max="7170" width="4.85546875" style="3" customWidth="1"/>
    <col min="7171" max="7171" width="19.28515625" style="3" customWidth="1"/>
    <col min="7172" max="7172" width="13.42578125" style="3" customWidth="1"/>
    <col min="7173" max="7173" width="11.7109375" style="3" customWidth="1"/>
    <col min="7174" max="7174" width="11" style="3" customWidth="1"/>
    <col min="7175" max="7175" width="13.28515625" style="3" customWidth="1"/>
    <col min="7176" max="7176" width="12.5703125" style="3" customWidth="1"/>
    <col min="7177" max="7178" width="13" style="3" customWidth="1"/>
    <col min="7179" max="7179" width="11.85546875" style="3" customWidth="1"/>
    <col min="7180" max="7181" width="12.5703125" style="3" customWidth="1"/>
    <col min="7182" max="7182" width="11.42578125" style="3" customWidth="1"/>
    <col min="7183" max="7183" width="11.28515625" style="3" customWidth="1"/>
    <col min="7184" max="7184" width="12.5703125" style="3" customWidth="1"/>
    <col min="7185" max="7185" width="12.28515625" style="3" customWidth="1"/>
    <col min="7186" max="7186" width="11.5703125" style="3" customWidth="1"/>
    <col min="7187" max="7187" width="14.28515625" style="3" customWidth="1"/>
    <col min="7188" max="7424" width="9.140625" style="3"/>
    <col min="7425" max="7425" width="12.42578125" style="3" customWidth="1"/>
    <col min="7426" max="7426" width="4.85546875" style="3" customWidth="1"/>
    <col min="7427" max="7427" width="19.28515625" style="3" customWidth="1"/>
    <col min="7428" max="7428" width="13.42578125" style="3" customWidth="1"/>
    <col min="7429" max="7429" width="11.7109375" style="3" customWidth="1"/>
    <col min="7430" max="7430" width="11" style="3" customWidth="1"/>
    <col min="7431" max="7431" width="13.28515625" style="3" customWidth="1"/>
    <col min="7432" max="7432" width="12.5703125" style="3" customWidth="1"/>
    <col min="7433" max="7434" width="13" style="3" customWidth="1"/>
    <col min="7435" max="7435" width="11.85546875" style="3" customWidth="1"/>
    <col min="7436" max="7437" width="12.5703125" style="3" customWidth="1"/>
    <col min="7438" max="7438" width="11.42578125" style="3" customWidth="1"/>
    <col min="7439" max="7439" width="11.28515625" style="3" customWidth="1"/>
    <col min="7440" max="7440" width="12.5703125" style="3" customWidth="1"/>
    <col min="7441" max="7441" width="12.28515625" style="3" customWidth="1"/>
    <col min="7442" max="7442" width="11.5703125" style="3" customWidth="1"/>
    <col min="7443" max="7443" width="14.28515625" style="3" customWidth="1"/>
    <col min="7444" max="7680" width="9.140625" style="3"/>
    <col min="7681" max="7681" width="12.42578125" style="3" customWidth="1"/>
    <col min="7682" max="7682" width="4.85546875" style="3" customWidth="1"/>
    <col min="7683" max="7683" width="19.28515625" style="3" customWidth="1"/>
    <col min="7684" max="7684" width="13.42578125" style="3" customWidth="1"/>
    <col min="7685" max="7685" width="11.7109375" style="3" customWidth="1"/>
    <col min="7686" max="7686" width="11" style="3" customWidth="1"/>
    <col min="7687" max="7687" width="13.28515625" style="3" customWidth="1"/>
    <col min="7688" max="7688" width="12.5703125" style="3" customWidth="1"/>
    <col min="7689" max="7690" width="13" style="3" customWidth="1"/>
    <col min="7691" max="7691" width="11.85546875" style="3" customWidth="1"/>
    <col min="7692" max="7693" width="12.5703125" style="3" customWidth="1"/>
    <col min="7694" max="7694" width="11.42578125" style="3" customWidth="1"/>
    <col min="7695" max="7695" width="11.28515625" style="3" customWidth="1"/>
    <col min="7696" max="7696" width="12.5703125" style="3" customWidth="1"/>
    <col min="7697" max="7697" width="12.28515625" style="3" customWidth="1"/>
    <col min="7698" max="7698" width="11.5703125" style="3" customWidth="1"/>
    <col min="7699" max="7699" width="14.28515625" style="3" customWidth="1"/>
    <col min="7700" max="7936" width="9.140625" style="3"/>
    <col min="7937" max="7937" width="12.42578125" style="3" customWidth="1"/>
    <col min="7938" max="7938" width="4.85546875" style="3" customWidth="1"/>
    <col min="7939" max="7939" width="19.28515625" style="3" customWidth="1"/>
    <col min="7940" max="7940" width="13.42578125" style="3" customWidth="1"/>
    <col min="7941" max="7941" width="11.7109375" style="3" customWidth="1"/>
    <col min="7942" max="7942" width="11" style="3" customWidth="1"/>
    <col min="7943" max="7943" width="13.28515625" style="3" customWidth="1"/>
    <col min="7944" max="7944" width="12.5703125" style="3" customWidth="1"/>
    <col min="7945" max="7946" width="13" style="3" customWidth="1"/>
    <col min="7947" max="7947" width="11.85546875" style="3" customWidth="1"/>
    <col min="7948" max="7949" width="12.5703125" style="3" customWidth="1"/>
    <col min="7950" max="7950" width="11.42578125" style="3" customWidth="1"/>
    <col min="7951" max="7951" width="11.28515625" style="3" customWidth="1"/>
    <col min="7952" max="7952" width="12.5703125" style="3" customWidth="1"/>
    <col min="7953" max="7953" width="12.28515625" style="3" customWidth="1"/>
    <col min="7954" max="7954" width="11.5703125" style="3" customWidth="1"/>
    <col min="7955" max="7955" width="14.28515625" style="3" customWidth="1"/>
    <col min="7956" max="8192" width="9.140625" style="3"/>
    <col min="8193" max="8193" width="12.42578125" style="3" customWidth="1"/>
    <col min="8194" max="8194" width="4.85546875" style="3" customWidth="1"/>
    <col min="8195" max="8195" width="19.28515625" style="3" customWidth="1"/>
    <col min="8196" max="8196" width="13.42578125" style="3" customWidth="1"/>
    <col min="8197" max="8197" width="11.7109375" style="3" customWidth="1"/>
    <col min="8198" max="8198" width="11" style="3" customWidth="1"/>
    <col min="8199" max="8199" width="13.28515625" style="3" customWidth="1"/>
    <col min="8200" max="8200" width="12.5703125" style="3" customWidth="1"/>
    <col min="8201" max="8202" width="13" style="3" customWidth="1"/>
    <col min="8203" max="8203" width="11.85546875" style="3" customWidth="1"/>
    <col min="8204" max="8205" width="12.5703125" style="3" customWidth="1"/>
    <col min="8206" max="8206" width="11.42578125" style="3" customWidth="1"/>
    <col min="8207" max="8207" width="11.28515625" style="3" customWidth="1"/>
    <col min="8208" max="8208" width="12.5703125" style="3" customWidth="1"/>
    <col min="8209" max="8209" width="12.28515625" style="3" customWidth="1"/>
    <col min="8210" max="8210" width="11.5703125" style="3" customWidth="1"/>
    <col min="8211" max="8211" width="14.28515625" style="3" customWidth="1"/>
    <col min="8212" max="8448" width="9.140625" style="3"/>
    <col min="8449" max="8449" width="12.42578125" style="3" customWidth="1"/>
    <col min="8450" max="8450" width="4.85546875" style="3" customWidth="1"/>
    <col min="8451" max="8451" width="19.28515625" style="3" customWidth="1"/>
    <col min="8452" max="8452" width="13.42578125" style="3" customWidth="1"/>
    <col min="8453" max="8453" width="11.7109375" style="3" customWidth="1"/>
    <col min="8454" max="8454" width="11" style="3" customWidth="1"/>
    <col min="8455" max="8455" width="13.28515625" style="3" customWidth="1"/>
    <col min="8456" max="8456" width="12.5703125" style="3" customWidth="1"/>
    <col min="8457" max="8458" width="13" style="3" customWidth="1"/>
    <col min="8459" max="8459" width="11.85546875" style="3" customWidth="1"/>
    <col min="8460" max="8461" width="12.5703125" style="3" customWidth="1"/>
    <col min="8462" max="8462" width="11.42578125" style="3" customWidth="1"/>
    <col min="8463" max="8463" width="11.28515625" style="3" customWidth="1"/>
    <col min="8464" max="8464" width="12.5703125" style="3" customWidth="1"/>
    <col min="8465" max="8465" width="12.28515625" style="3" customWidth="1"/>
    <col min="8466" max="8466" width="11.5703125" style="3" customWidth="1"/>
    <col min="8467" max="8467" width="14.28515625" style="3" customWidth="1"/>
    <col min="8468" max="8704" width="9.140625" style="3"/>
    <col min="8705" max="8705" width="12.42578125" style="3" customWidth="1"/>
    <col min="8706" max="8706" width="4.85546875" style="3" customWidth="1"/>
    <col min="8707" max="8707" width="19.28515625" style="3" customWidth="1"/>
    <col min="8708" max="8708" width="13.42578125" style="3" customWidth="1"/>
    <col min="8709" max="8709" width="11.7109375" style="3" customWidth="1"/>
    <col min="8710" max="8710" width="11" style="3" customWidth="1"/>
    <col min="8711" max="8711" width="13.28515625" style="3" customWidth="1"/>
    <col min="8712" max="8712" width="12.5703125" style="3" customWidth="1"/>
    <col min="8713" max="8714" width="13" style="3" customWidth="1"/>
    <col min="8715" max="8715" width="11.85546875" style="3" customWidth="1"/>
    <col min="8716" max="8717" width="12.5703125" style="3" customWidth="1"/>
    <col min="8718" max="8718" width="11.42578125" style="3" customWidth="1"/>
    <col min="8719" max="8719" width="11.28515625" style="3" customWidth="1"/>
    <col min="8720" max="8720" width="12.5703125" style="3" customWidth="1"/>
    <col min="8721" max="8721" width="12.28515625" style="3" customWidth="1"/>
    <col min="8722" max="8722" width="11.5703125" style="3" customWidth="1"/>
    <col min="8723" max="8723" width="14.28515625" style="3" customWidth="1"/>
    <col min="8724" max="8960" width="9.140625" style="3"/>
    <col min="8961" max="8961" width="12.42578125" style="3" customWidth="1"/>
    <col min="8962" max="8962" width="4.85546875" style="3" customWidth="1"/>
    <col min="8963" max="8963" width="19.28515625" style="3" customWidth="1"/>
    <col min="8964" max="8964" width="13.42578125" style="3" customWidth="1"/>
    <col min="8965" max="8965" width="11.7109375" style="3" customWidth="1"/>
    <col min="8966" max="8966" width="11" style="3" customWidth="1"/>
    <col min="8967" max="8967" width="13.28515625" style="3" customWidth="1"/>
    <col min="8968" max="8968" width="12.5703125" style="3" customWidth="1"/>
    <col min="8969" max="8970" width="13" style="3" customWidth="1"/>
    <col min="8971" max="8971" width="11.85546875" style="3" customWidth="1"/>
    <col min="8972" max="8973" width="12.5703125" style="3" customWidth="1"/>
    <col min="8974" max="8974" width="11.42578125" style="3" customWidth="1"/>
    <col min="8975" max="8975" width="11.28515625" style="3" customWidth="1"/>
    <col min="8976" max="8976" width="12.5703125" style="3" customWidth="1"/>
    <col min="8977" max="8977" width="12.28515625" style="3" customWidth="1"/>
    <col min="8978" max="8978" width="11.5703125" style="3" customWidth="1"/>
    <col min="8979" max="8979" width="14.28515625" style="3" customWidth="1"/>
    <col min="8980" max="9216" width="9.140625" style="3"/>
    <col min="9217" max="9217" width="12.42578125" style="3" customWidth="1"/>
    <col min="9218" max="9218" width="4.85546875" style="3" customWidth="1"/>
    <col min="9219" max="9219" width="19.28515625" style="3" customWidth="1"/>
    <col min="9220" max="9220" width="13.42578125" style="3" customWidth="1"/>
    <col min="9221" max="9221" width="11.7109375" style="3" customWidth="1"/>
    <col min="9222" max="9222" width="11" style="3" customWidth="1"/>
    <col min="9223" max="9223" width="13.28515625" style="3" customWidth="1"/>
    <col min="9224" max="9224" width="12.5703125" style="3" customWidth="1"/>
    <col min="9225" max="9226" width="13" style="3" customWidth="1"/>
    <col min="9227" max="9227" width="11.85546875" style="3" customWidth="1"/>
    <col min="9228" max="9229" width="12.5703125" style="3" customWidth="1"/>
    <col min="9230" max="9230" width="11.42578125" style="3" customWidth="1"/>
    <col min="9231" max="9231" width="11.28515625" style="3" customWidth="1"/>
    <col min="9232" max="9232" width="12.5703125" style="3" customWidth="1"/>
    <col min="9233" max="9233" width="12.28515625" style="3" customWidth="1"/>
    <col min="9234" max="9234" width="11.5703125" style="3" customWidth="1"/>
    <col min="9235" max="9235" width="14.28515625" style="3" customWidth="1"/>
    <col min="9236" max="9472" width="9.140625" style="3"/>
    <col min="9473" max="9473" width="12.42578125" style="3" customWidth="1"/>
    <col min="9474" max="9474" width="4.85546875" style="3" customWidth="1"/>
    <col min="9475" max="9475" width="19.28515625" style="3" customWidth="1"/>
    <col min="9476" max="9476" width="13.42578125" style="3" customWidth="1"/>
    <col min="9477" max="9477" width="11.7109375" style="3" customWidth="1"/>
    <col min="9478" max="9478" width="11" style="3" customWidth="1"/>
    <col min="9479" max="9479" width="13.28515625" style="3" customWidth="1"/>
    <col min="9480" max="9480" width="12.5703125" style="3" customWidth="1"/>
    <col min="9481" max="9482" width="13" style="3" customWidth="1"/>
    <col min="9483" max="9483" width="11.85546875" style="3" customWidth="1"/>
    <col min="9484" max="9485" width="12.5703125" style="3" customWidth="1"/>
    <col min="9486" max="9486" width="11.42578125" style="3" customWidth="1"/>
    <col min="9487" max="9487" width="11.28515625" style="3" customWidth="1"/>
    <col min="9488" max="9488" width="12.5703125" style="3" customWidth="1"/>
    <col min="9489" max="9489" width="12.28515625" style="3" customWidth="1"/>
    <col min="9490" max="9490" width="11.5703125" style="3" customWidth="1"/>
    <col min="9491" max="9491" width="14.28515625" style="3" customWidth="1"/>
    <col min="9492" max="9728" width="9.140625" style="3"/>
    <col min="9729" max="9729" width="12.42578125" style="3" customWidth="1"/>
    <col min="9730" max="9730" width="4.85546875" style="3" customWidth="1"/>
    <col min="9731" max="9731" width="19.28515625" style="3" customWidth="1"/>
    <col min="9732" max="9732" width="13.42578125" style="3" customWidth="1"/>
    <col min="9733" max="9733" width="11.7109375" style="3" customWidth="1"/>
    <col min="9734" max="9734" width="11" style="3" customWidth="1"/>
    <col min="9735" max="9735" width="13.28515625" style="3" customWidth="1"/>
    <col min="9736" max="9736" width="12.5703125" style="3" customWidth="1"/>
    <col min="9737" max="9738" width="13" style="3" customWidth="1"/>
    <col min="9739" max="9739" width="11.85546875" style="3" customWidth="1"/>
    <col min="9740" max="9741" width="12.5703125" style="3" customWidth="1"/>
    <col min="9742" max="9742" width="11.42578125" style="3" customWidth="1"/>
    <col min="9743" max="9743" width="11.28515625" style="3" customWidth="1"/>
    <col min="9744" max="9744" width="12.5703125" style="3" customWidth="1"/>
    <col min="9745" max="9745" width="12.28515625" style="3" customWidth="1"/>
    <col min="9746" max="9746" width="11.5703125" style="3" customWidth="1"/>
    <col min="9747" max="9747" width="14.28515625" style="3" customWidth="1"/>
    <col min="9748" max="9984" width="9.140625" style="3"/>
    <col min="9985" max="9985" width="12.42578125" style="3" customWidth="1"/>
    <col min="9986" max="9986" width="4.85546875" style="3" customWidth="1"/>
    <col min="9987" max="9987" width="19.28515625" style="3" customWidth="1"/>
    <col min="9988" max="9988" width="13.42578125" style="3" customWidth="1"/>
    <col min="9989" max="9989" width="11.7109375" style="3" customWidth="1"/>
    <col min="9990" max="9990" width="11" style="3" customWidth="1"/>
    <col min="9991" max="9991" width="13.28515625" style="3" customWidth="1"/>
    <col min="9992" max="9992" width="12.5703125" style="3" customWidth="1"/>
    <col min="9993" max="9994" width="13" style="3" customWidth="1"/>
    <col min="9995" max="9995" width="11.85546875" style="3" customWidth="1"/>
    <col min="9996" max="9997" width="12.5703125" style="3" customWidth="1"/>
    <col min="9998" max="9998" width="11.42578125" style="3" customWidth="1"/>
    <col min="9999" max="9999" width="11.28515625" style="3" customWidth="1"/>
    <col min="10000" max="10000" width="12.5703125" style="3" customWidth="1"/>
    <col min="10001" max="10001" width="12.28515625" style="3" customWidth="1"/>
    <col min="10002" max="10002" width="11.5703125" style="3" customWidth="1"/>
    <col min="10003" max="10003" width="14.28515625" style="3" customWidth="1"/>
    <col min="10004" max="10240" width="9.140625" style="3"/>
    <col min="10241" max="10241" width="12.42578125" style="3" customWidth="1"/>
    <col min="10242" max="10242" width="4.85546875" style="3" customWidth="1"/>
    <col min="10243" max="10243" width="19.28515625" style="3" customWidth="1"/>
    <col min="10244" max="10244" width="13.42578125" style="3" customWidth="1"/>
    <col min="10245" max="10245" width="11.7109375" style="3" customWidth="1"/>
    <col min="10246" max="10246" width="11" style="3" customWidth="1"/>
    <col min="10247" max="10247" width="13.28515625" style="3" customWidth="1"/>
    <col min="10248" max="10248" width="12.5703125" style="3" customWidth="1"/>
    <col min="10249" max="10250" width="13" style="3" customWidth="1"/>
    <col min="10251" max="10251" width="11.85546875" style="3" customWidth="1"/>
    <col min="10252" max="10253" width="12.5703125" style="3" customWidth="1"/>
    <col min="10254" max="10254" width="11.42578125" style="3" customWidth="1"/>
    <col min="10255" max="10255" width="11.28515625" style="3" customWidth="1"/>
    <col min="10256" max="10256" width="12.5703125" style="3" customWidth="1"/>
    <col min="10257" max="10257" width="12.28515625" style="3" customWidth="1"/>
    <col min="10258" max="10258" width="11.5703125" style="3" customWidth="1"/>
    <col min="10259" max="10259" width="14.28515625" style="3" customWidth="1"/>
    <col min="10260" max="10496" width="9.140625" style="3"/>
    <col min="10497" max="10497" width="12.42578125" style="3" customWidth="1"/>
    <col min="10498" max="10498" width="4.85546875" style="3" customWidth="1"/>
    <col min="10499" max="10499" width="19.28515625" style="3" customWidth="1"/>
    <col min="10500" max="10500" width="13.42578125" style="3" customWidth="1"/>
    <col min="10501" max="10501" width="11.7109375" style="3" customWidth="1"/>
    <col min="10502" max="10502" width="11" style="3" customWidth="1"/>
    <col min="10503" max="10503" width="13.28515625" style="3" customWidth="1"/>
    <col min="10504" max="10504" width="12.5703125" style="3" customWidth="1"/>
    <col min="10505" max="10506" width="13" style="3" customWidth="1"/>
    <col min="10507" max="10507" width="11.85546875" style="3" customWidth="1"/>
    <col min="10508" max="10509" width="12.5703125" style="3" customWidth="1"/>
    <col min="10510" max="10510" width="11.42578125" style="3" customWidth="1"/>
    <col min="10511" max="10511" width="11.28515625" style="3" customWidth="1"/>
    <col min="10512" max="10512" width="12.5703125" style="3" customWidth="1"/>
    <col min="10513" max="10513" width="12.28515625" style="3" customWidth="1"/>
    <col min="10514" max="10514" width="11.5703125" style="3" customWidth="1"/>
    <col min="10515" max="10515" width="14.28515625" style="3" customWidth="1"/>
    <col min="10516" max="10752" width="9.140625" style="3"/>
    <col min="10753" max="10753" width="12.42578125" style="3" customWidth="1"/>
    <col min="10754" max="10754" width="4.85546875" style="3" customWidth="1"/>
    <col min="10755" max="10755" width="19.28515625" style="3" customWidth="1"/>
    <col min="10756" max="10756" width="13.42578125" style="3" customWidth="1"/>
    <col min="10757" max="10757" width="11.7109375" style="3" customWidth="1"/>
    <col min="10758" max="10758" width="11" style="3" customWidth="1"/>
    <col min="10759" max="10759" width="13.28515625" style="3" customWidth="1"/>
    <col min="10760" max="10760" width="12.5703125" style="3" customWidth="1"/>
    <col min="10761" max="10762" width="13" style="3" customWidth="1"/>
    <col min="10763" max="10763" width="11.85546875" style="3" customWidth="1"/>
    <col min="10764" max="10765" width="12.5703125" style="3" customWidth="1"/>
    <col min="10766" max="10766" width="11.42578125" style="3" customWidth="1"/>
    <col min="10767" max="10767" width="11.28515625" style="3" customWidth="1"/>
    <col min="10768" max="10768" width="12.5703125" style="3" customWidth="1"/>
    <col min="10769" max="10769" width="12.28515625" style="3" customWidth="1"/>
    <col min="10770" max="10770" width="11.5703125" style="3" customWidth="1"/>
    <col min="10771" max="10771" width="14.28515625" style="3" customWidth="1"/>
    <col min="10772" max="11008" width="9.140625" style="3"/>
    <col min="11009" max="11009" width="12.42578125" style="3" customWidth="1"/>
    <col min="11010" max="11010" width="4.85546875" style="3" customWidth="1"/>
    <col min="11011" max="11011" width="19.28515625" style="3" customWidth="1"/>
    <col min="11012" max="11012" width="13.42578125" style="3" customWidth="1"/>
    <col min="11013" max="11013" width="11.7109375" style="3" customWidth="1"/>
    <col min="11014" max="11014" width="11" style="3" customWidth="1"/>
    <col min="11015" max="11015" width="13.28515625" style="3" customWidth="1"/>
    <col min="11016" max="11016" width="12.5703125" style="3" customWidth="1"/>
    <col min="11017" max="11018" width="13" style="3" customWidth="1"/>
    <col min="11019" max="11019" width="11.85546875" style="3" customWidth="1"/>
    <col min="11020" max="11021" width="12.5703125" style="3" customWidth="1"/>
    <col min="11022" max="11022" width="11.42578125" style="3" customWidth="1"/>
    <col min="11023" max="11023" width="11.28515625" style="3" customWidth="1"/>
    <col min="11024" max="11024" width="12.5703125" style="3" customWidth="1"/>
    <col min="11025" max="11025" width="12.28515625" style="3" customWidth="1"/>
    <col min="11026" max="11026" width="11.5703125" style="3" customWidth="1"/>
    <col min="11027" max="11027" width="14.28515625" style="3" customWidth="1"/>
    <col min="11028" max="11264" width="9.140625" style="3"/>
    <col min="11265" max="11265" width="12.42578125" style="3" customWidth="1"/>
    <col min="11266" max="11266" width="4.85546875" style="3" customWidth="1"/>
    <col min="11267" max="11267" width="19.28515625" style="3" customWidth="1"/>
    <col min="11268" max="11268" width="13.42578125" style="3" customWidth="1"/>
    <col min="11269" max="11269" width="11.7109375" style="3" customWidth="1"/>
    <col min="11270" max="11270" width="11" style="3" customWidth="1"/>
    <col min="11271" max="11271" width="13.28515625" style="3" customWidth="1"/>
    <col min="11272" max="11272" width="12.5703125" style="3" customWidth="1"/>
    <col min="11273" max="11274" width="13" style="3" customWidth="1"/>
    <col min="11275" max="11275" width="11.85546875" style="3" customWidth="1"/>
    <col min="11276" max="11277" width="12.5703125" style="3" customWidth="1"/>
    <col min="11278" max="11278" width="11.42578125" style="3" customWidth="1"/>
    <col min="11279" max="11279" width="11.28515625" style="3" customWidth="1"/>
    <col min="11280" max="11280" width="12.5703125" style="3" customWidth="1"/>
    <col min="11281" max="11281" width="12.28515625" style="3" customWidth="1"/>
    <col min="11282" max="11282" width="11.5703125" style="3" customWidth="1"/>
    <col min="11283" max="11283" width="14.28515625" style="3" customWidth="1"/>
    <col min="11284" max="11520" width="9.140625" style="3"/>
    <col min="11521" max="11521" width="12.42578125" style="3" customWidth="1"/>
    <col min="11522" max="11522" width="4.85546875" style="3" customWidth="1"/>
    <col min="11523" max="11523" width="19.28515625" style="3" customWidth="1"/>
    <col min="11524" max="11524" width="13.42578125" style="3" customWidth="1"/>
    <col min="11525" max="11525" width="11.7109375" style="3" customWidth="1"/>
    <col min="11526" max="11526" width="11" style="3" customWidth="1"/>
    <col min="11527" max="11527" width="13.28515625" style="3" customWidth="1"/>
    <col min="11528" max="11528" width="12.5703125" style="3" customWidth="1"/>
    <col min="11529" max="11530" width="13" style="3" customWidth="1"/>
    <col min="11531" max="11531" width="11.85546875" style="3" customWidth="1"/>
    <col min="11532" max="11533" width="12.5703125" style="3" customWidth="1"/>
    <col min="11534" max="11534" width="11.42578125" style="3" customWidth="1"/>
    <col min="11535" max="11535" width="11.28515625" style="3" customWidth="1"/>
    <col min="11536" max="11536" width="12.5703125" style="3" customWidth="1"/>
    <col min="11537" max="11537" width="12.28515625" style="3" customWidth="1"/>
    <col min="11538" max="11538" width="11.5703125" style="3" customWidth="1"/>
    <col min="11539" max="11539" width="14.28515625" style="3" customWidth="1"/>
    <col min="11540" max="11776" width="9.140625" style="3"/>
    <col min="11777" max="11777" width="12.42578125" style="3" customWidth="1"/>
    <col min="11778" max="11778" width="4.85546875" style="3" customWidth="1"/>
    <col min="11779" max="11779" width="19.28515625" style="3" customWidth="1"/>
    <col min="11780" max="11780" width="13.42578125" style="3" customWidth="1"/>
    <col min="11781" max="11781" width="11.7109375" style="3" customWidth="1"/>
    <col min="11782" max="11782" width="11" style="3" customWidth="1"/>
    <col min="11783" max="11783" width="13.28515625" style="3" customWidth="1"/>
    <col min="11784" max="11784" width="12.5703125" style="3" customWidth="1"/>
    <col min="11785" max="11786" width="13" style="3" customWidth="1"/>
    <col min="11787" max="11787" width="11.85546875" style="3" customWidth="1"/>
    <col min="11788" max="11789" width="12.5703125" style="3" customWidth="1"/>
    <col min="11790" max="11790" width="11.42578125" style="3" customWidth="1"/>
    <col min="11791" max="11791" width="11.28515625" style="3" customWidth="1"/>
    <col min="11792" max="11792" width="12.5703125" style="3" customWidth="1"/>
    <col min="11793" max="11793" width="12.28515625" style="3" customWidth="1"/>
    <col min="11794" max="11794" width="11.5703125" style="3" customWidth="1"/>
    <col min="11795" max="11795" width="14.28515625" style="3" customWidth="1"/>
    <col min="11796" max="12032" width="9.140625" style="3"/>
    <col min="12033" max="12033" width="12.42578125" style="3" customWidth="1"/>
    <col min="12034" max="12034" width="4.85546875" style="3" customWidth="1"/>
    <col min="12035" max="12035" width="19.28515625" style="3" customWidth="1"/>
    <col min="12036" max="12036" width="13.42578125" style="3" customWidth="1"/>
    <col min="12037" max="12037" width="11.7109375" style="3" customWidth="1"/>
    <col min="12038" max="12038" width="11" style="3" customWidth="1"/>
    <col min="12039" max="12039" width="13.28515625" style="3" customWidth="1"/>
    <col min="12040" max="12040" width="12.5703125" style="3" customWidth="1"/>
    <col min="12041" max="12042" width="13" style="3" customWidth="1"/>
    <col min="12043" max="12043" width="11.85546875" style="3" customWidth="1"/>
    <col min="12044" max="12045" width="12.5703125" style="3" customWidth="1"/>
    <col min="12046" max="12046" width="11.42578125" style="3" customWidth="1"/>
    <col min="12047" max="12047" width="11.28515625" style="3" customWidth="1"/>
    <col min="12048" max="12048" width="12.5703125" style="3" customWidth="1"/>
    <col min="12049" max="12049" width="12.28515625" style="3" customWidth="1"/>
    <col min="12050" max="12050" width="11.5703125" style="3" customWidth="1"/>
    <col min="12051" max="12051" width="14.28515625" style="3" customWidth="1"/>
    <col min="12052" max="12288" width="9.140625" style="3"/>
    <col min="12289" max="12289" width="12.42578125" style="3" customWidth="1"/>
    <col min="12290" max="12290" width="4.85546875" style="3" customWidth="1"/>
    <col min="12291" max="12291" width="19.28515625" style="3" customWidth="1"/>
    <col min="12292" max="12292" width="13.42578125" style="3" customWidth="1"/>
    <col min="12293" max="12293" width="11.7109375" style="3" customWidth="1"/>
    <col min="12294" max="12294" width="11" style="3" customWidth="1"/>
    <col min="12295" max="12295" width="13.28515625" style="3" customWidth="1"/>
    <col min="12296" max="12296" width="12.5703125" style="3" customWidth="1"/>
    <col min="12297" max="12298" width="13" style="3" customWidth="1"/>
    <col min="12299" max="12299" width="11.85546875" style="3" customWidth="1"/>
    <col min="12300" max="12301" width="12.5703125" style="3" customWidth="1"/>
    <col min="12302" max="12302" width="11.42578125" style="3" customWidth="1"/>
    <col min="12303" max="12303" width="11.28515625" style="3" customWidth="1"/>
    <col min="12304" max="12304" width="12.5703125" style="3" customWidth="1"/>
    <col min="12305" max="12305" width="12.28515625" style="3" customWidth="1"/>
    <col min="12306" max="12306" width="11.5703125" style="3" customWidth="1"/>
    <col min="12307" max="12307" width="14.28515625" style="3" customWidth="1"/>
    <col min="12308" max="12544" width="9.140625" style="3"/>
    <col min="12545" max="12545" width="12.42578125" style="3" customWidth="1"/>
    <col min="12546" max="12546" width="4.85546875" style="3" customWidth="1"/>
    <col min="12547" max="12547" width="19.28515625" style="3" customWidth="1"/>
    <col min="12548" max="12548" width="13.42578125" style="3" customWidth="1"/>
    <col min="12549" max="12549" width="11.7109375" style="3" customWidth="1"/>
    <col min="12550" max="12550" width="11" style="3" customWidth="1"/>
    <col min="12551" max="12551" width="13.28515625" style="3" customWidth="1"/>
    <col min="12552" max="12552" width="12.5703125" style="3" customWidth="1"/>
    <col min="12553" max="12554" width="13" style="3" customWidth="1"/>
    <col min="12555" max="12555" width="11.85546875" style="3" customWidth="1"/>
    <col min="12556" max="12557" width="12.5703125" style="3" customWidth="1"/>
    <col min="12558" max="12558" width="11.42578125" style="3" customWidth="1"/>
    <col min="12559" max="12559" width="11.28515625" style="3" customWidth="1"/>
    <col min="12560" max="12560" width="12.5703125" style="3" customWidth="1"/>
    <col min="12561" max="12561" width="12.28515625" style="3" customWidth="1"/>
    <col min="12562" max="12562" width="11.5703125" style="3" customWidth="1"/>
    <col min="12563" max="12563" width="14.28515625" style="3" customWidth="1"/>
    <col min="12564" max="12800" width="9.140625" style="3"/>
    <col min="12801" max="12801" width="12.42578125" style="3" customWidth="1"/>
    <col min="12802" max="12802" width="4.85546875" style="3" customWidth="1"/>
    <col min="12803" max="12803" width="19.28515625" style="3" customWidth="1"/>
    <col min="12804" max="12804" width="13.42578125" style="3" customWidth="1"/>
    <col min="12805" max="12805" width="11.7109375" style="3" customWidth="1"/>
    <col min="12806" max="12806" width="11" style="3" customWidth="1"/>
    <col min="12807" max="12807" width="13.28515625" style="3" customWidth="1"/>
    <col min="12808" max="12808" width="12.5703125" style="3" customWidth="1"/>
    <col min="12809" max="12810" width="13" style="3" customWidth="1"/>
    <col min="12811" max="12811" width="11.85546875" style="3" customWidth="1"/>
    <col min="12812" max="12813" width="12.5703125" style="3" customWidth="1"/>
    <col min="12814" max="12814" width="11.42578125" style="3" customWidth="1"/>
    <col min="12815" max="12815" width="11.28515625" style="3" customWidth="1"/>
    <col min="12816" max="12816" width="12.5703125" style="3" customWidth="1"/>
    <col min="12817" max="12817" width="12.28515625" style="3" customWidth="1"/>
    <col min="12818" max="12818" width="11.5703125" style="3" customWidth="1"/>
    <col min="12819" max="12819" width="14.28515625" style="3" customWidth="1"/>
    <col min="12820" max="13056" width="9.140625" style="3"/>
    <col min="13057" max="13057" width="12.42578125" style="3" customWidth="1"/>
    <col min="13058" max="13058" width="4.85546875" style="3" customWidth="1"/>
    <col min="13059" max="13059" width="19.28515625" style="3" customWidth="1"/>
    <col min="13060" max="13060" width="13.42578125" style="3" customWidth="1"/>
    <col min="13061" max="13061" width="11.7109375" style="3" customWidth="1"/>
    <col min="13062" max="13062" width="11" style="3" customWidth="1"/>
    <col min="13063" max="13063" width="13.28515625" style="3" customWidth="1"/>
    <col min="13064" max="13064" width="12.5703125" style="3" customWidth="1"/>
    <col min="13065" max="13066" width="13" style="3" customWidth="1"/>
    <col min="13067" max="13067" width="11.85546875" style="3" customWidth="1"/>
    <col min="13068" max="13069" width="12.5703125" style="3" customWidth="1"/>
    <col min="13070" max="13070" width="11.42578125" style="3" customWidth="1"/>
    <col min="13071" max="13071" width="11.28515625" style="3" customWidth="1"/>
    <col min="13072" max="13072" width="12.5703125" style="3" customWidth="1"/>
    <col min="13073" max="13073" width="12.28515625" style="3" customWidth="1"/>
    <col min="13074" max="13074" width="11.5703125" style="3" customWidth="1"/>
    <col min="13075" max="13075" width="14.28515625" style="3" customWidth="1"/>
    <col min="13076" max="13312" width="9.140625" style="3"/>
    <col min="13313" max="13313" width="12.42578125" style="3" customWidth="1"/>
    <col min="13314" max="13314" width="4.85546875" style="3" customWidth="1"/>
    <col min="13315" max="13315" width="19.28515625" style="3" customWidth="1"/>
    <col min="13316" max="13316" width="13.42578125" style="3" customWidth="1"/>
    <col min="13317" max="13317" width="11.7109375" style="3" customWidth="1"/>
    <col min="13318" max="13318" width="11" style="3" customWidth="1"/>
    <col min="13319" max="13319" width="13.28515625" style="3" customWidth="1"/>
    <col min="13320" max="13320" width="12.5703125" style="3" customWidth="1"/>
    <col min="13321" max="13322" width="13" style="3" customWidth="1"/>
    <col min="13323" max="13323" width="11.85546875" style="3" customWidth="1"/>
    <col min="13324" max="13325" width="12.5703125" style="3" customWidth="1"/>
    <col min="13326" max="13326" width="11.42578125" style="3" customWidth="1"/>
    <col min="13327" max="13327" width="11.28515625" style="3" customWidth="1"/>
    <col min="13328" max="13328" width="12.5703125" style="3" customWidth="1"/>
    <col min="13329" max="13329" width="12.28515625" style="3" customWidth="1"/>
    <col min="13330" max="13330" width="11.5703125" style="3" customWidth="1"/>
    <col min="13331" max="13331" width="14.28515625" style="3" customWidth="1"/>
    <col min="13332" max="13568" width="9.140625" style="3"/>
    <col min="13569" max="13569" width="12.42578125" style="3" customWidth="1"/>
    <col min="13570" max="13570" width="4.85546875" style="3" customWidth="1"/>
    <col min="13571" max="13571" width="19.28515625" style="3" customWidth="1"/>
    <col min="13572" max="13572" width="13.42578125" style="3" customWidth="1"/>
    <col min="13573" max="13573" width="11.7109375" style="3" customWidth="1"/>
    <col min="13574" max="13574" width="11" style="3" customWidth="1"/>
    <col min="13575" max="13575" width="13.28515625" style="3" customWidth="1"/>
    <col min="13576" max="13576" width="12.5703125" style="3" customWidth="1"/>
    <col min="13577" max="13578" width="13" style="3" customWidth="1"/>
    <col min="13579" max="13579" width="11.85546875" style="3" customWidth="1"/>
    <col min="13580" max="13581" width="12.5703125" style="3" customWidth="1"/>
    <col min="13582" max="13582" width="11.42578125" style="3" customWidth="1"/>
    <col min="13583" max="13583" width="11.28515625" style="3" customWidth="1"/>
    <col min="13584" max="13584" width="12.5703125" style="3" customWidth="1"/>
    <col min="13585" max="13585" width="12.28515625" style="3" customWidth="1"/>
    <col min="13586" max="13586" width="11.5703125" style="3" customWidth="1"/>
    <col min="13587" max="13587" width="14.28515625" style="3" customWidth="1"/>
    <col min="13588" max="13824" width="9.140625" style="3"/>
    <col min="13825" max="13825" width="12.42578125" style="3" customWidth="1"/>
    <col min="13826" max="13826" width="4.85546875" style="3" customWidth="1"/>
    <col min="13827" max="13827" width="19.28515625" style="3" customWidth="1"/>
    <col min="13828" max="13828" width="13.42578125" style="3" customWidth="1"/>
    <col min="13829" max="13829" width="11.7109375" style="3" customWidth="1"/>
    <col min="13830" max="13830" width="11" style="3" customWidth="1"/>
    <col min="13831" max="13831" width="13.28515625" style="3" customWidth="1"/>
    <col min="13832" max="13832" width="12.5703125" style="3" customWidth="1"/>
    <col min="13833" max="13834" width="13" style="3" customWidth="1"/>
    <col min="13835" max="13835" width="11.85546875" style="3" customWidth="1"/>
    <col min="13836" max="13837" width="12.5703125" style="3" customWidth="1"/>
    <col min="13838" max="13838" width="11.42578125" style="3" customWidth="1"/>
    <col min="13839" max="13839" width="11.28515625" style="3" customWidth="1"/>
    <col min="13840" max="13840" width="12.5703125" style="3" customWidth="1"/>
    <col min="13841" max="13841" width="12.28515625" style="3" customWidth="1"/>
    <col min="13842" max="13842" width="11.5703125" style="3" customWidth="1"/>
    <col min="13843" max="13843" width="14.28515625" style="3" customWidth="1"/>
    <col min="13844" max="14080" width="9.140625" style="3"/>
    <col min="14081" max="14081" width="12.42578125" style="3" customWidth="1"/>
    <col min="14082" max="14082" width="4.85546875" style="3" customWidth="1"/>
    <col min="14083" max="14083" width="19.28515625" style="3" customWidth="1"/>
    <col min="14084" max="14084" width="13.42578125" style="3" customWidth="1"/>
    <col min="14085" max="14085" width="11.7109375" style="3" customWidth="1"/>
    <col min="14086" max="14086" width="11" style="3" customWidth="1"/>
    <col min="14087" max="14087" width="13.28515625" style="3" customWidth="1"/>
    <col min="14088" max="14088" width="12.5703125" style="3" customWidth="1"/>
    <col min="14089" max="14090" width="13" style="3" customWidth="1"/>
    <col min="14091" max="14091" width="11.85546875" style="3" customWidth="1"/>
    <col min="14092" max="14093" width="12.5703125" style="3" customWidth="1"/>
    <col min="14094" max="14094" width="11.42578125" style="3" customWidth="1"/>
    <col min="14095" max="14095" width="11.28515625" style="3" customWidth="1"/>
    <col min="14096" max="14096" width="12.5703125" style="3" customWidth="1"/>
    <col min="14097" max="14097" width="12.28515625" style="3" customWidth="1"/>
    <col min="14098" max="14098" width="11.5703125" style="3" customWidth="1"/>
    <col min="14099" max="14099" width="14.28515625" style="3" customWidth="1"/>
    <col min="14100" max="14336" width="9.140625" style="3"/>
    <col min="14337" max="14337" width="12.42578125" style="3" customWidth="1"/>
    <col min="14338" max="14338" width="4.85546875" style="3" customWidth="1"/>
    <col min="14339" max="14339" width="19.28515625" style="3" customWidth="1"/>
    <col min="14340" max="14340" width="13.42578125" style="3" customWidth="1"/>
    <col min="14341" max="14341" width="11.7109375" style="3" customWidth="1"/>
    <col min="14342" max="14342" width="11" style="3" customWidth="1"/>
    <col min="14343" max="14343" width="13.28515625" style="3" customWidth="1"/>
    <col min="14344" max="14344" width="12.5703125" style="3" customWidth="1"/>
    <col min="14345" max="14346" width="13" style="3" customWidth="1"/>
    <col min="14347" max="14347" width="11.85546875" style="3" customWidth="1"/>
    <col min="14348" max="14349" width="12.5703125" style="3" customWidth="1"/>
    <col min="14350" max="14350" width="11.42578125" style="3" customWidth="1"/>
    <col min="14351" max="14351" width="11.28515625" style="3" customWidth="1"/>
    <col min="14352" max="14352" width="12.5703125" style="3" customWidth="1"/>
    <col min="14353" max="14353" width="12.28515625" style="3" customWidth="1"/>
    <col min="14354" max="14354" width="11.5703125" style="3" customWidth="1"/>
    <col min="14355" max="14355" width="14.28515625" style="3" customWidth="1"/>
    <col min="14356" max="14592" width="9.140625" style="3"/>
    <col min="14593" max="14593" width="12.42578125" style="3" customWidth="1"/>
    <col min="14594" max="14594" width="4.85546875" style="3" customWidth="1"/>
    <col min="14595" max="14595" width="19.28515625" style="3" customWidth="1"/>
    <col min="14596" max="14596" width="13.42578125" style="3" customWidth="1"/>
    <col min="14597" max="14597" width="11.7109375" style="3" customWidth="1"/>
    <col min="14598" max="14598" width="11" style="3" customWidth="1"/>
    <col min="14599" max="14599" width="13.28515625" style="3" customWidth="1"/>
    <col min="14600" max="14600" width="12.5703125" style="3" customWidth="1"/>
    <col min="14601" max="14602" width="13" style="3" customWidth="1"/>
    <col min="14603" max="14603" width="11.85546875" style="3" customWidth="1"/>
    <col min="14604" max="14605" width="12.5703125" style="3" customWidth="1"/>
    <col min="14606" max="14606" width="11.42578125" style="3" customWidth="1"/>
    <col min="14607" max="14607" width="11.28515625" style="3" customWidth="1"/>
    <col min="14608" max="14608" width="12.5703125" style="3" customWidth="1"/>
    <col min="14609" max="14609" width="12.28515625" style="3" customWidth="1"/>
    <col min="14610" max="14610" width="11.5703125" style="3" customWidth="1"/>
    <col min="14611" max="14611" width="14.28515625" style="3" customWidth="1"/>
    <col min="14612" max="14848" width="9.140625" style="3"/>
    <col min="14849" max="14849" width="12.42578125" style="3" customWidth="1"/>
    <col min="14850" max="14850" width="4.85546875" style="3" customWidth="1"/>
    <col min="14851" max="14851" width="19.28515625" style="3" customWidth="1"/>
    <col min="14852" max="14852" width="13.42578125" style="3" customWidth="1"/>
    <col min="14853" max="14853" width="11.7109375" style="3" customWidth="1"/>
    <col min="14854" max="14854" width="11" style="3" customWidth="1"/>
    <col min="14855" max="14855" width="13.28515625" style="3" customWidth="1"/>
    <col min="14856" max="14856" width="12.5703125" style="3" customWidth="1"/>
    <col min="14857" max="14858" width="13" style="3" customWidth="1"/>
    <col min="14859" max="14859" width="11.85546875" style="3" customWidth="1"/>
    <col min="14860" max="14861" width="12.5703125" style="3" customWidth="1"/>
    <col min="14862" max="14862" width="11.42578125" style="3" customWidth="1"/>
    <col min="14863" max="14863" width="11.28515625" style="3" customWidth="1"/>
    <col min="14864" max="14864" width="12.5703125" style="3" customWidth="1"/>
    <col min="14865" max="14865" width="12.28515625" style="3" customWidth="1"/>
    <col min="14866" max="14866" width="11.5703125" style="3" customWidth="1"/>
    <col min="14867" max="14867" width="14.28515625" style="3" customWidth="1"/>
    <col min="14868" max="15104" width="9.140625" style="3"/>
    <col min="15105" max="15105" width="12.42578125" style="3" customWidth="1"/>
    <col min="15106" max="15106" width="4.85546875" style="3" customWidth="1"/>
    <col min="15107" max="15107" width="19.28515625" style="3" customWidth="1"/>
    <col min="15108" max="15108" width="13.42578125" style="3" customWidth="1"/>
    <col min="15109" max="15109" width="11.7109375" style="3" customWidth="1"/>
    <col min="15110" max="15110" width="11" style="3" customWidth="1"/>
    <col min="15111" max="15111" width="13.28515625" style="3" customWidth="1"/>
    <col min="15112" max="15112" width="12.5703125" style="3" customWidth="1"/>
    <col min="15113" max="15114" width="13" style="3" customWidth="1"/>
    <col min="15115" max="15115" width="11.85546875" style="3" customWidth="1"/>
    <col min="15116" max="15117" width="12.5703125" style="3" customWidth="1"/>
    <col min="15118" max="15118" width="11.42578125" style="3" customWidth="1"/>
    <col min="15119" max="15119" width="11.28515625" style="3" customWidth="1"/>
    <col min="15120" max="15120" width="12.5703125" style="3" customWidth="1"/>
    <col min="15121" max="15121" width="12.28515625" style="3" customWidth="1"/>
    <col min="15122" max="15122" width="11.5703125" style="3" customWidth="1"/>
    <col min="15123" max="15123" width="14.28515625" style="3" customWidth="1"/>
    <col min="15124" max="15360" width="9.140625" style="3"/>
    <col min="15361" max="15361" width="12.42578125" style="3" customWidth="1"/>
    <col min="15362" max="15362" width="4.85546875" style="3" customWidth="1"/>
    <col min="15363" max="15363" width="19.28515625" style="3" customWidth="1"/>
    <col min="15364" max="15364" width="13.42578125" style="3" customWidth="1"/>
    <col min="15365" max="15365" width="11.7109375" style="3" customWidth="1"/>
    <col min="15366" max="15366" width="11" style="3" customWidth="1"/>
    <col min="15367" max="15367" width="13.28515625" style="3" customWidth="1"/>
    <col min="15368" max="15368" width="12.5703125" style="3" customWidth="1"/>
    <col min="15369" max="15370" width="13" style="3" customWidth="1"/>
    <col min="15371" max="15371" width="11.85546875" style="3" customWidth="1"/>
    <col min="15372" max="15373" width="12.5703125" style="3" customWidth="1"/>
    <col min="15374" max="15374" width="11.42578125" style="3" customWidth="1"/>
    <col min="15375" max="15375" width="11.28515625" style="3" customWidth="1"/>
    <col min="15376" max="15376" width="12.5703125" style="3" customWidth="1"/>
    <col min="15377" max="15377" width="12.28515625" style="3" customWidth="1"/>
    <col min="15378" max="15378" width="11.5703125" style="3" customWidth="1"/>
    <col min="15379" max="15379" width="14.28515625" style="3" customWidth="1"/>
    <col min="15380" max="15616" width="9.140625" style="3"/>
    <col min="15617" max="15617" width="12.42578125" style="3" customWidth="1"/>
    <col min="15618" max="15618" width="4.85546875" style="3" customWidth="1"/>
    <col min="15619" max="15619" width="19.28515625" style="3" customWidth="1"/>
    <col min="15620" max="15620" width="13.42578125" style="3" customWidth="1"/>
    <col min="15621" max="15621" width="11.7109375" style="3" customWidth="1"/>
    <col min="15622" max="15622" width="11" style="3" customWidth="1"/>
    <col min="15623" max="15623" width="13.28515625" style="3" customWidth="1"/>
    <col min="15624" max="15624" width="12.5703125" style="3" customWidth="1"/>
    <col min="15625" max="15626" width="13" style="3" customWidth="1"/>
    <col min="15627" max="15627" width="11.85546875" style="3" customWidth="1"/>
    <col min="15628" max="15629" width="12.5703125" style="3" customWidth="1"/>
    <col min="15630" max="15630" width="11.42578125" style="3" customWidth="1"/>
    <col min="15631" max="15631" width="11.28515625" style="3" customWidth="1"/>
    <col min="15632" max="15632" width="12.5703125" style="3" customWidth="1"/>
    <col min="15633" max="15633" width="12.28515625" style="3" customWidth="1"/>
    <col min="15634" max="15634" width="11.5703125" style="3" customWidth="1"/>
    <col min="15635" max="15635" width="14.28515625" style="3" customWidth="1"/>
    <col min="15636" max="15872" width="9.140625" style="3"/>
    <col min="15873" max="15873" width="12.42578125" style="3" customWidth="1"/>
    <col min="15874" max="15874" width="4.85546875" style="3" customWidth="1"/>
    <col min="15875" max="15875" width="19.28515625" style="3" customWidth="1"/>
    <col min="15876" max="15876" width="13.42578125" style="3" customWidth="1"/>
    <col min="15877" max="15877" width="11.7109375" style="3" customWidth="1"/>
    <col min="15878" max="15878" width="11" style="3" customWidth="1"/>
    <col min="15879" max="15879" width="13.28515625" style="3" customWidth="1"/>
    <col min="15880" max="15880" width="12.5703125" style="3" customWidth="1"/>
    <col min="15881" max="15882" width="13" style="3" customWidth="1"/>
    <col min="15883" max="15883" width="11.85546875" style="3" customWidth="1"/>
    <col min="15884" max="15885" width="12.5703125" style="3" customWidth="1"/>
    <col min="15886" max="15886" width="11.42578125" style="3" customWidth="1"/>
    <col min="15887" max="15887" width="11.28515625" style="3" customWidth="1"/>
    <col min="15888" max="15888" width="12.5703125" style="3" customWidth="1"/>
    <col min="15889" max="15889" width="12.28515625" style="3" customWidth="1"/>
    <col min="15890" max="15890" width="11.5703125" style="3" customWidth="1"/>
    <col min="15891" max="15891" width="14.28515625" style="3" customWidth="1"/>
    <col min="15892" max="16128" width="9.140625" style="3"/>
    <col min="16129" max="16129" width="12.42578125" style="3" customWidth="1"/>
    <col min="16130" max="16130" width="4.85546875" style="3" customWidth="1"/>
    <col min="16131" max="16131" width="19.28515625" style="3" customWidth="1"/>
    <col min="16132" max="16132" width="13.42578125" style="3" customWidth="1"/>
    <col min="16133" max="16133" width="11.7109375" style="3" customWidth="1"/>
    <col min="16134" max="16134" width="11" style="3" customWidth="1"/>
    <col min="16135" max="16135" width="13.28515625" style="3" customWidth="1"/>
    <col min="16136" max="16136" width="12.5703125" style="3" customWidth="1"/>
    <col min="16137" max="16138" width="13" style="3" customWidth="1"/>
    <col min="16139" max="16139" width="11.85546875" style="3" customWidth="1"/>
    <col min="16140" max="16141" width="12.5703125" style="3" customWidth="1"/>
    <col min="16142" max="16142" width="11.42578125" style="3" customWidth="1"/>
    <col min="16143" max="16143" width="11.28515625" style="3" customWidth="1"/>
    <col min="16144" max="16144" width="12.5703125" style="3" customWidth="1"/>
    <col min="16145" max="16145" width="12.28515625" style="3" customWidth="1"/>
    <col min="16146" max="16146" width="11.5703125" style="3" customWidth="1"/>
    <col min="16147" max="16147" width="14.28515625" style="3" customWidth="1"/>
    <col min="16148" max="16384" width="9.140625" style="3"/>
  </cols>
  <sheetData>
    <row r="1" spans="1:38" ht="39.75" customHeight="1" thickBot="1">
      <c r="A1" s="615" t="s">
        <v>201</v>
      </c>
      <c r="B1" s="615"/>
      <c r="C1" s="615"/>
      <c r="D1" s="615"/>
      <c r="E1" s="615"/>
      <c r="F1" s="615"/>
      <c r="G1" s="615"/>
      <c r="H1" s="615"/>
      <c r="I1" s="615"/>
      <c r="J1" s="615"/>
      <c r="K1" s="615"/>
      <c r="L1" s="615"/>
      <c r="M1" s="615"/>
      <c r="N1" s="615"/>
      <c r="O1" s="615"/>
      <c r="P1" s="615"/>
      <c r="Q1" s="615"/>
      <c r="R1" s="615"/>
      <c r="S1" s="615"/>
      <c r="T1" s="615"/>
      <c r="U1" s="615"/>
    </row>
    <row r="2" spans="1:38" ht="24.75" customHeight="1" thickBot="1">
      <c r="A2" s="544" t="s">
        <v>0</v>
      </c>
      <c r="B2" s="547" t="s">
        <v>1</v>
      </c>
      <c r="C2" s="548"/>
      <c r="D2" s="526" t="s">
        <v>116</v>
      </c>
      <c r="E2" s="527"/>
      <c r="F2" s="527"/>
      <c r="G2" s="527"/>
      <c r="H2" s="527"/>
      <c r="I2" s="527"/>
      <c r="J2" s="527"/>
      <c r="K2" s="527"/>
      <c r="L2" s="527"/>
      <c r="M2" s="527"/>
      <c r="N2" s="527"/>
      <c r="O2" s="527"/>
      <c r="P2" s="527"/>
      <c r="Q2" s="527"/>
      <c r="R2" s="527"/>
      <c r="S2" s="527"/>
      <c r="T2" s="527"/>
      <c r="U2" s="528"/>
      <c r="V2" s="80"/>
      <c r="AD2" s="2"/>
      <c r="AE2" s="2"/>
      <c r="AF2" s="2"/>
      <c r="AG2" s="2"/>
      <c r="AH2" s="2"/>
      <c r="AI2" s="2"/>
      <c r="AJ2" s="2"/>
      <c r="AK2" s="2"/>
      <c r="AL2" s="2"/>
    </row>
    <row r="3" spans="1:38" ht="24.75" customHeight="1">
      <c r="A3" s="545"/>
      <c r="B3" s="549"/>
      <c r="C3" s="550"/>
      <c r="D3" s="523" t="s">
        <v>3</v>
      </c>
      <c r="E3" s="524"/>
      <c r="F3" s="525"/>
      <c r="G3" s="535" t="s">
        <v>114</v>
      </c>
      <c r="H3" s="536"/>
      <c r="I3" s="537"/>
      <c r="J3" s="538" t="s">
        <v>2</v>
      </c>
      <c r="K3" s="539"/>
      <c r="L3" s="540"/>
      <c r="M3" s="541" t="s">
        <v>4</v>
      </c>
      <c r="N3" s="542"/>
      <c r="O3" s="543"/>
      <c r="P3" s="529" t="s">
        <v>5</v>
      </c>
      <c r="Q3" s="530"/>
      <c r="R3" s="531"/>
      <c r="S3" s="532" t="s">
        <v>6</v>
      </c>
      <c r="T3" s="533"/>
      <c r="U3" s="534"/>
      <c r="V3" s="80"/>
      <c r="AD3" s="2"/>
      <c r="AE3" s="2"/>
      <c r="AF3" s="2"/>
      <c r="AG3" s="2"/>
      <c r="AH3" s="2"/>
      <c r="AI3" s="2"/>
      <c r="AJ3" s="2"/>
      <c r="AK3" s="2"/>
      <c r="AL3" s="2"/>
    </row>
    <row r="4" spans="1:38" ht="51.75" customHeight="1">
      <c r="A4" s="545"/>
      <c r="B4" s="549"/>
      <c r="C4" s="550"/>
      <c r="D4" s="161" t="s">
        <v>7</v>
      </c>
      <c r="E4" s="83" t="s">
        <v>8</v>
      </c>
      <c r="F4" s="84" t="s">
        <v>9</v>
      </c>
      <c r="G4" s="161" t="s">
        <v>7</v>
      </c>
      <c r="H4" s="192" t="s">
        <v>8</v>
      </c>
      <c r="I4" s="193" t="s">
        <v>9</v>
      </c>
      <c r="J4" s="170" t="s">
        <v>7</v>
      </c>
      <c r="K4" s="81" t="s">
        <v>8</v>
      </c>
      <c r="L4" s="82" t="s">
        <v>9</v>
      </c>
      <c r="M4" s="161" t="s">
        <v>7</v>
      </c>
      <c r="N4" s="85" t="s">
        <v>8</v>
      </c>
      <c r="O4" s="86" t="s">
        <v>9</v>
      </c>
      <c r="P4" s="161" t="s">
        <v>7</v>
      </c>
      <c r="Q4" s="87" t="s">
        <v>8</v>
      </c>
      <c r="R4" s="88" t="s">
        <v>9</v>
      </c>
      <c r="S4" s="161" t="s">
        <v>7</v>
      </c>
      <c r="T4" s="89" t="s">
        <v>8</v>
      </c>
      <c r="U4" s="90" t="s">
        <v>9</v>
      </c>
      <c r="V4" s="80"/>
      <c r="AD4" s="2"/>
      <c r="AE4" s="2"/>
      <c r="AF4" s="2"/>
      <c r="AG4" s="2"/>
      <c r="AH4" s="2"/>
      <c r="AI4" s="2"/>
      <c r="AJ4" s="2"/>
      <c r="AK4" s="2"/>
      <c r="AL4" s="2"/>
    </row>
    <row r="5" spans="1:38" ht="18.75" customHeight="1" thickBot="1">
      <c r="A5" s="545"/>
      <c r="B5" s="551"/>
      <c r="C5" s="552"/>
      <c r="D5" s="162" t="s">
        <v>10</v>
      </c>
      <c r="E5" s="93" t="s">
        <v>11</v>
      </c>
      <c r="F5" s="94" t="s">
        <v>12</v>
      </c>
      <c r="G5" s="162" t="s">
        <v>13</v>
      </c>
      <c r="H5" s="194" t="s">
        <v>14</v>
      </c>
      <c r="I5" s="195" t="s">
        <v>15</v>
      </c>
      <c r="J5" s="171" t="s">
        <v>100</v>
      </c>
      <c r="K5" s="91" t="s">
        <v>101</v>
      </c>
      <c r="L5" s="92" t="s">
        <v>102</v>
      </c>
      <c r="M5" s="162" t="s">
        <v>16</v>
      </c>
      <c r="N5" s="95" t="s">
        <v>17</v>
      </c>
      <c r="O5" s="96" t="s">
        <v>18</v>
      </c>
      <c r="P5" s="162" t="s">
        <v>137</v>
      </c>
      <c r="Q5" s="97" t="s">
        <v>138</v>
      </c>
      <c r="R5" s="98" t="s">
        <v>139</v>
      </c>
      <c r="S5" s="162" t="s">
        <v>140</v>
      </c>
      <c r="T5" s="99" t="s">
        <v>141</v>
      </c>
      <c r="U5" s="100" t="s">
        <v>142</v>
      </c>
      <c r="V5" s="80"/>
      <c r="AD5" s="2"/>
      <c r="AE5" s="2"/>
      <c r="AF5" s="2"/>
      <c r="AG5" s="2"/>
      <c r="AH5" s="2"/>
      <c r="AI5" s="2"/>
      <c r="AJ5" s="2"/>
      <c r="AK5" s="2"/>
      <c r="AL5" s="2"/>
    </row>
    <row r="6" spans="1:38" ht="21.95" customHeight="1">
      <c r="A6" s="545"/>
      <c r="B6" s="553" t="s">
        <v>19</v>
      </c>
      <c r="C6" s="554"/>
      <c r="D6" s="335">
        <v>27</v>
      </c>
      <c r="E6" s="104"/>
      <c r="F6" s="105">
        <f>D6+E6</f>
        <v>27</v>
      </c>
      <c r="G6" s="335"/>
      <c r="H6" s="196"/>
      <c r="I6" s="197">
        <f>G6+H6</f>
        <v>0</v>
      </c>
      <c r="J6" s="172"/>
      <c r="K6" s="102"/>
      <c r="L6" s="103">
        <f>J6+K6</f>
        <v>0</v>
      </c>
      <c r="M6" s="335"/>
      <c r="N6" s="106"/>
      <c r="O6" s="107">
        <f>M6+N6</f>
        <v>0</v>
      </c>
      <c r="P6" s="335"/>
      <c r="Q6" s="108"/>
      <c r="R6" s="109">
        <f>P6+Q6</f>
        <v>0</v>
      </c>
      <c r="S6" s="175">
        <f>D6+J6+G6+M6+P6</f>
        <v>27</v>
      </c>
      <c r="T6" s="337">
        <f>E6+K6+H6+N6+Q6</f>
        <v>0</v>
      </c>
      <c r="U6" s="338">
        <f>F6+L6+I6+O6+R6</f>
        <v>27</v>
      </c>
      <c r="V6" s="101"/>
      <c r="AD6" s="2"/>
      <c r="AE6" s="2"/>
      <c r="AF6" s="2"/>
      <c r="AG6" s="2"/>
      <c r="AH6" s="2"/>
      <c r="AI6" s="2"/>
      <c r="AJ6" s="2"/>
      <c r="AK6" s="2"/>
      <c r="AL6" s="2"/>
    </row>
    <row r="7" spans="1:38" ht="26.25" customHeight="1">
      <c r="A7" s="545"/>
      <c r="B7" s="553" t="s">
        <v>20</v>
      </c>
      <c r="C7" s="554"/>
      <c r="D7" s="335">
        <v>18</v>
      </c>
      <c r="E7" s="104"/>
      <c r="F7" s="105">
        <f>D7+E7</f>
        <v>18</v>
      </c>
      <c r="G7" s="335">
        <v>1</v>
      </c>
      <c r="H7" s="196"/>
      <c r="I7" s="197">
        <f>G7+H7</f>
        <v>1</v>
      </c>
      <c r="J7" s="172">
        <v>6</v>
      </c>
      <c r="K7" s="102"/>
      <c r="L7" s="103">
        <f>J7+K7</f>
        <v>6</v>
      </c>
      <c r="M7" s="335"/>
      <c r="N7" s="106"/>
      <c r="O7" s="107">
        <f>M7+N7</f>
        <v>0</v>
      </c>
      <c r="P7" s="335"/>
      <c r="Q7" s="108"/>
      <c r="R7" s="109">
        <f>P7+Q7</f>
        <v>0</v>
      </c>
      <c r="S7" s="175">
        <f t="shared" ref="S7:S10" si="0">D7+J7+G7+M7+P7</f>
        <v>25</v>
      </c>
      <c r="T7" s="337">
        <f t="shared" ref="T7:T10" si="1">E7+K7+H7+N7+Q7</f>
        <v>0</v>
      </c>
      <c r="U7" s="338">
        <f t="shared" ref="U7:U10" si="2">F7+L7+I7+O7+R7</f>
        <v>25</v>
      </c>
      <c r="V7" s="101"/>
      <c r="AD7" s="2"/>
      <c r="AE7" s="2"/>
      <c r="AF7" s="2"/>
      <c r="AG7" s="2"/>
      <c r="AH7" s="2"/>
      <c r="AI7" s="2"/>
      <c r="AJ7" s="2"/>
      <c r="AK7" s="2"/>
      <c r="AL7" s="2"/>
    </row>
    <row r="8" spans="1:38" ht="21.95" customHeight="1">
      <c r="A8" s="545"/>
      <c r="B8" s="555" t="s">
        <v>21</v>
      </c>
      <c r="C8" s="556"/>
      <c r="D8" s="336">
        <v>1</v>
      </c>
      <c r="E8" s="104"/>
      <c r="F8" s="105">
        <f>D8+E8</f>
        <v>1</v>
      </c>
      <c r="G8" s="336"/>
      <c r="H8" s="196"/>
      <c r="I8" s="197">
        <f>G8+H8</f>
        <v>0</v>
      </c>
      <c r="J8" s="172">
        <v>1</v>
      </c>
      <c r="K8" s="102"/>
      <c r="L8" s="110">
        <f>J8+K8</f>
        <v>1</v>
      </c>
      <c r="M8" s="336">
        <v>1</v>
      </c>
      <c r="N8" s="106"/>
      <c r="O8" s="107">
        <f>M8+N8</f>
        <v>1</v>
      </c>
      <c r="P8" s="336">
        <v>3</v>
      </c>
      <c r="Q8" s="108"/>
      <c r="R8" s="109">
        <f>P8+Q8</f>
        <v>3</v>
      </c>
      <c r="S8" s="175">
        <f t="shared" si="0"/>
        <v>6</v>
      </c>
      <c r="T8" s="337">
        <f t="shared" si="1"/>
        <v>0</v>
      </c>
      <c r="U8" s="338">
        <f t="shared" si="2"/>
        <v>6</v>
      </c>
      <c r="V8" s="101"/>
      <c r="AD8" s="2"/>
      <c r="AE8" s="2"/>
      <c r="AF8" s="2"/>
      <c r="AG8" s="2"/>
      <c r="AH8" s="2"/>
      <c r="AI8" s="2"/>
      <c r="AJ8" s="2"/>
      <c r="AK8" s="2"/>
      <c r="AL8" s="2"/>
    </row>
    <row r="9" spans="1:38" ht="21.95" customHeight="1">
      <c r="A9" s="545"/>
      <c r="B9" s="553" t="s">
        <v>22</v>
      </c>
      <c r="C9" s="554"/>
      <c r="D9" s="335"/>
      <c r="E9" s="104"/>
      <c r="F9" s="105">
        <f>D9+E9</f>
        <v>0</v>
      </c>
      <c r="G9" s="335"/>
      <c r="H9" s="196"/>
      <c r="I9" s="197">
        <f>G9+H9</f>
        <v>0</v>
      </c>
      <c r="J9" s="172"/>
      <c r="K9" s="102"/>
      <c r="L9" s="110">
        <f>J9+K9</f>
        <v>0</v>
      </c>
      <c r="M9" s="335"/>
      <c r="N9" s="106"/>
      <c r="O9" s="107">
        <f>M9+N9</f>
        <v>0</v>
      </c>
      <c r="P9" s="335"/>
      <c r="Q9" s="108"/>
      <c r="R9" s="109">
        <f>P9+Q9</f>
        <v>0</v>
      </c>
      <c r="S9" s="175">
        <f t="shared" si="0"/>
        <v>0</v>
      </c>
      <c r="T9" s="337">
        <f t="shared" si="1"/>
        <v>0</v>
      </c>
      <c r="U9" s="338">
        <f t="shared" si="2"/>
        <v>0</v>
      </c>
      <c r="V9" s="101"/>
      <c r="AD9" s="2"/>
      <c r="AE9" s="2"/>
      <c r="AF9" s="2"/>
      <c r="AG9" s="2"/>
      <c r="AH9" s="2"/>
      <c r="AI9" s="2"/>
      <c r="AJ9" s="2"/>
      <c r="AK9" s="2"/>
      <c r="AL9" s="2"/>
    </row>
    <row r="10" spans="1:38" ht="21.95" customHeight="1">
      <c r="A10" s="545"/>
      <c r="B10" s="553" t="s">
        <v>98</v>
      </c>
      <c r="C10" s="554"/>
      <c r="D10" s="335"/>
      <c r="E10" s="113"/>
      <c r="F10" s="114">
        <f>D10+E10</f>
        <v>0</v>
      </c>
      <c r="G10" s="335"/>
      <c r="H10" s="198"/>
      <c r="I10" s="199">
        <f>G10+H10</f>
        <v>0</v>
      </c>
      <c r="J10" s="173"/>
      <c r="K10" s="111"/>
      <c r="L10" s="112">
        <f>J10+K10</f>
        <v>0</v>
      </c>
      <c r="M10" s="335"/>
      <c r="N10" s="115"/>
      <c r="O10" s="116">
        <f>M10+N10</f>
        <v>0</v>
      </c>
      <c r="P10" s="335"/>
      <c r="Q10" s="117"/>
      <c r="R10" s="118">
        <f>P10+Q10</f>
        <v>0</v>
      </c>
      <c r="S10" s="175">
        <f t="shared" si="0"/>
        <v>0</v>
      </c>
      <c r="T10" s="337">
        <f t="shared" si="1"/>
        <v>0</v>
      </c>
      <c r="U10" s="338">
        <f t="shared" si="2"/>
        <v>0</v>
      </c>
      <c r="V10" s="101"/>
      <c r="AD10" s="2"/>
      <c r="AE10" s="2"/>
      <c r="AF10" s="2"/>
      <c r="AG10" s="2"/>
      <c r="AH10" s="2"/>
      <c r="AI10" s="2"/>
      <c r="AJ10" s="2"/>
      <c r="AK10" s="2"/>
      <c r="AL10" s="2"/>
    </row>
    <row r="11" spans="1:38" ht="21.95" customHeight="1" thickBot="1">
      <c r="A11" s="546"/>
      <c r="B11" s="557" t="s">
        <v>9</v>
      </c>
      <c r="C11" s="558"/>
      <c r="D11" s="176">
        <f t="shared" ref="D11:F11" si="3">SUM(D6:D10)</f>
        <v>46</v>
      </c>
      <c r="E11" s="121">
        <f t="shared" si="3"/>
        <v>0</v>
      </c>
      <c r="F11" s="122">
        <f t="shared" si="3"/>
        <v>46</v>
      </c>
      <c r="G11" s="176">
        <f t="shared" ref="G11:L11" si="4">SUM(G6:G10)</f>
        <v>1</v>
      </c>
      <c r="H11" s="200">
        <f t="shared" si="4"/>
        <v>0</v>
      </c>
      <c r="I11" s="201">
        <f t="shared" si="4"/>
        <v>1</v>
      </c>
      <c r="J11" s="174">
        <f t="shared" si="4"/>
        <v>7</v>
      </c>
      <c r="K11" s="119">
        <f t="shared" si="4"/>
        <v>0</v>
      </c>
      <c r="L11" s="120">
        <f t="shared" si="4"/>
        <v>7</v>
      </c>
      <c r="M11" s="176">
        <f t="shared" ref="M11:U11" si="5">SUM(M6:M10)</f>
        <v>1</v>
      </c>
      <c r="N11" s="123">
        <f t="shared" si="5"/>
        <v>0</v>
      </c>
      <c r="O11" s="124">
        <f t="shared" si="5"/>
        <v>1</v>
      </c>
      <c r="P11" s="176">
        <f t="shared" si="5"/>
        <v>3</v>
      </c>
      <c r="Q11" s="125">
        <f t="shared" si="5"/>
        <v>0</v>
      </c>
      <c r="R11" s="126">
        <f t="shared" si="5"/>
        <v>3</v>
      </c>
      <c r="S11" s="176">
        <f t="shared" si="5"/>
        <v>58</v>
      </c>
      <c r="T11" s="339">
        <f t="shared" si="5"/>
        <v>0</v>
      </c>
      <c r="U11" s="340">
        <f t="shared" si="5"/>
        <v>58</v>
      </c>
      <c r="V11" s="101"/>
      <c r="AD11" s="2"/>
      <c r="AE11" s="2"/>
      <c r="AF11" s="2"/>
      <c r="AG11" s="2"/>
      <c r="AH11" s="2"/>
      <c r="AI11" s="2"/>
      <c r="AJ11" s="2"/>
      <c r="AK11" s="2"/>
      <c r="AL11" s="2"/>
    </row>
    <row r="12" spans="1:38" ht="10.5" customHeight="1">
      <c r="A12" s="4"/>
      <c r="B12" s="12"/>
    </row>
    <row r="13" spans="1:38" ht="21.75" customHeight="1" thickBot="1"/>
    <row r="14" spans="1:38" s="127" customFormat="1" ht="31.5" customHeight="1" thickBot="1">
      <c r="A14" s="616" t="s">
        <v>115</v>
      </c>
      <c r="B14" s="617"/>
      <c r="C14" s="617"/>
      <c r="D14" s="617"/>
      <c r="E14" s="617"/>
      <c r="F14" s="617"/>
      <c r="G14" s="617"/>
      <c r="H14" s="617"/>
      <c r="I14" s="617"/>
      <c r="J14" s="617"/>
      <c r="K14" s="617"/>
      <c r="L14" s="617"/>
      <c r="M14" s="617"/>
      <c r="N14" s="617"/>
      <c r="O14" s="617"/>
      <c r="P14" s="617"/>
      <c r="Q14" s="618"/>
      <c r="R14" s="202"/>
      <c r="S14" s="202"/>
      <c r="T14" s="202"/>
    </row>
    <row r="15" spans="1:38" s="138" customFormat="1" ht="51.75" customHeight="1">
      <c r="A15" s="606" t="s">
        <v>24</v>
      </c>
      <c r="B15" s="607"/>
      <c r="C15" s="608"/>
      <c r="D15" s="591" t="s">
        <v>31</v>
      </c>
      <c r="E15" s="612" t="s">
        <v>68</v>
      </c>
      <c r="F15" s="613"/>
      <c r="G15" s="613"/>
      <c r="H15" s="612" t="s">
        <v>41</v>
      </c>
      <c r="I15" s="614"/>
      <c r="J15" s="591" t="s">
        <v>199</v>
      </c>
      <c r="K15" s="591" t="s">
        <v>37</v>
      </c>
      <c r="L15" s="589" t="s">
        <v>200</v>
      </c>
      <c r="M15" s="586" t="s">
        <v>77</v>
      </c>
      <c r="N15" s="587"/>
      <c r="O15" s="588"/>
      <c r="P15" s="631" t="s">
        <v>124</v>
      </c>
      <c r="Q15" s="632"/>
    </row>
    <row r="16" spans="1:38" s="138" customFormat="1" ht="51.75" customHeight="1">
      <c r="A16" s="609"/>
      <c r="B16" s="610"/>
      <c r="C16" s="611"/>
      <c r="D16" s="592"/>
      <c r="E16" s="177" t="s">
        <v>144</v>
      </c>
      <c r="F16" s="177" t="s">
        <v>155</v>
      </c>
      <c r="G16" s="177" t="s">
        <v>156</v>
      </c>
      <c r="H16" s="177" t="s">
        <v>143</v>
      </c>
      <c r="I16" s="177" t="s">
        <v>105</v>
      </c>
      <c r="J16" s="592"/>
      <c r="K16" s="592"/>
      <c r="L16" s="590"/>
      <c r="M16" s="180" t="s">
        <v>39</v>
      </c>
      <c r="N16" s="181" t="s">
        <v>40</v>
      </c>
      <c r="O16" s="182" t="s">
        <v>44</v>
      </c>
      <c r="P16" s="180" t="s">
        <v>152</v>
      </c>
      <c r="Q16" s="182" t="s">
        <v>108</v>
      </c>
    </row>
    <row r="17" spans="1:29" ht="46.5" customHeight="1">
      <c r="A17" s="492" t="s">
        <v>25</v>
      </c>
      <c r="B17" s="493"/>
      <c r="C17" s="493"/>
      <c r="D17" s="276"/>
      <c r="E17" s="276"/>
      <c r="F17" s="276"/>
      <c r="G17" s="276">
        <v>60</v>
      </c>
      <c r="H17" s="276"/>
      <c r="I17" s="276"/>
      <c r="J17" s="341">
        <v>25905</v>
      </c>
      <c r="K17" s="276"/>
      <c r="L17" s="277"/>
      <c r="M17" s="278"/>
      <c r="N17" s="341">
        <v>2</v>
      </c>
      <c r="O17" s="277"/>
      <c r="P17" s="270">
        <v>43</v>
      </c>
      <c r="Q17" s="269">
        <v>35987</v>
      </c>
      <c r="AB17" s="3"/>
      <c r="AC17" s="3"/>
    </row>
    <row r="18" spans="1:29" ht="47.25" customHeight="1" thickBot="1">
      <c r="A18" s="494" t="s">
        <v>19</v>
      </c>
      <c r="B18" s="495"/>
      <c r="C18" s="495"/>
      <c r="D18" s="279"/>
      <c r="E18" s="279"/>
      <c r="F18" s="279"/>
      <c r="G18" s="279">
        <v>25</v>
      </c>
      <c r="H18" s="279"/>
      <c r="I18" s="279"/>
      <c r="J18" s="374">
        <v>21131</v>
      </c>
      <c r="K18" s="279"/>
      <c r="L18" s="280"/>
      <c r="M18" s="281"/>
      <c r="N18" s="279"/>
      <c r="O18" s="280"/>
      <c r="P18" s="273">
        <v>27</v>
      </c>
      <c r="Q18" s="272">
        <v>19340</v>
      </c>
      <c r="AB18" s="3"/>
      <c r="AC18" s="3"/>
    </row>
    <row r="19" spans="1:29" ht="21" customHeight="1" thickBot="1">
      <c r="A19" s="2"/>
      <c r="B19" s="2"/>
      <c r="D19" s="3"/>
      <c r="E19" s="3"/>
      <c r="F19" s="3"/>
      <c r="V19" s="139"/>
      <c r="W19" s="139"/>
    </row>
    <row r="20" spans="1:29" s="127" customFormat="1" ht="31.5" customHeight="1" thickBot="1">
      <c r="A20" s="616" t="s">
        <v>117</v>
      </c>
      <c r="B20" s="617"/>
      <c r="C20" s="617"/>
      <c r="D20" s="617"/>
      <c r="E20" s="617"/>
      <c r="F20" s="617"/>
      <c r="G20" s="617"/>
      <c r="H20" s="617"/>
      <c r="I20" s="617"/>
      <c r="J20" s="617"/>
      <c r="K20" s="617"/>
      <c r="L20" s="618"/>
      <c r="M20" s="202"/>
    </row>
    <row r="21" spans="1:29" s="138" customFormat="1" ht="44.25" customHeight="1">
      <c r="A21" s="606" t="s">
        <v>24</v>
      </c>
      <c r="B21" s="607"/>
      <c r="C21" s="608"/>
      <c r="D21" s="591" t="s">
        <v>118</v>
      </c>
      <c r="E21" s="591" t="s">
        <v>119</v>
      </c>
      <c r="F21" s="591" t="s">
        <v>120</v>
      </c>
      <c r="G21" s="591" t="s">
        <v>121</v>
      </c>
      <c r="H21" s="591" t="s">
        <v>122</v>
      </c>
      <c r="I21" s="591" t="s">
        <v>123</v>
      </c>
      <c r="J21" s="593" t="s">
        <v>28</v>
      </c>
      <c r="K21" s="586" t="s">
        <v>126</v>
      </c>
      <c r="L21" s="588"/>
      <c r="M21" s="139"/>
    </row>
    <row r="22" spans="1:29" s="138" customFormat="1" ht="44.25" customHeight="1">
      <c r="A22" s="609"/>
      <c r="B22" s="610"/>
      <c r="C22" s="611"/>
      <c r="D22" s="592"/>
      <c r="E22" s="592"/>
      <c r="F22" s="592"/>
      <c r="G22" s="592"/>
      <c r="H22" s="592"/>
      <c r="I22" s="592"/>
      <c r="J22" s="594"/>
      <c r="K22" s="180" t="s">
        <v>152</v>
      </c>
      <c r="L22" s="182" t="s">
        <v>125</v>
      </c>
      <c r="M22" s="139"/>
    </row>
    <row r="23" spans="1:29" ht="46.5" customHeight="1">
      <c r="A23" s="492" t="s">
        <v>25</v>
      </c>
      <c r="B23" s="493"/>
      <c r="C23" s="493"/>
      <c r="D23" s="268"/>
      <c r="E23" s="268"/>
      <c r="F23" s="268"/>
      <c r="G23" s="268"/>
      <c r="H23" s="268"/>
      <c r="I23" s="268"/>
      <c r="J23" s="274">
        <v>1</v>
      </c>
      <c r="K23" s="270"/>
      <c r="L23" s="269"/>
      <c r="X23" s="3"/>
      <c r="Y23" s="3"/>
      <c r="Z23" s="3"/>
      <c r="AA23" s="3"/>
      <c r="AB23" s="3"/>
      <c r="AC23" s="3"/>
    </row>
    <row r="24" spans="1:29" ht="47.25" customHeight="1" thickBot="1">
      <c r="A24" s="494" t="s">
        <v>19</v>
      </c>
      <c r="B24" s="495"/>
      <c r="C24" s="495"/>
      <c r="D24" s="271"/>
      <c r="E24" s="271"/>
      <c r="F24" s="271"/>
      <c r="G24" s="271"/>
      <c r="H24" s="271"/>
      <c r="I24" s="271"/>
      <c r="J24" s="275"/>
      <c r="K24" s="273"/>
      <c r="L24" s="272"/>
      <c r="V24" s="3"/>
      <c r="W24" s="3"/>
      <c r="X24" s="3"/>
      <c r="Y24" s="3"/>
      <c r="Z24" s="3"/>
      <c r="AA24" s="3"/>
      <c r="AB24" s="3"/>
      <c r="AC24" s="3"/>
    </row>
    <row r="25" spans="1:29" ht="20.25" customHeight="1" thickBot="1">
      <c r="A25" s="2"/>
      <c r="B25" s="2"/>
      <c r="F25" s="131"/>
      <c r="G25" s="131"/>
      <c r="H25" s="132"/>
      <c r="I25" s="133"/>
      <c r="J25" s="133"/>
      <c r="K25" s="133"/>
      <c r="L25" s="133"/>
      <c r="M25" s="133"/>
      <c r="N25" s="133"/>
      <c r="P25" s="134"/>
      <c r="Q25" s="134"/>
      <c r="R25" s="134"/>
    </row>
    <row r="26" spans="1:29" ht="24.75" customHeight="1" thickBot="1">
      <c r="A26" s="498" t="s">
        <v>127</v>
      </c>
      <c r="B26" s="499"/>
      <c r="C26" s="499"/>
      <c r="D26" s="499"/>
      <c r="E26" s="499"/>
      <c r="F26" s="499"/>
      <c r="G26" s="500"/>
      <c r="H26" s="3"/>
      <c r="I26" s="3"/>
      <c r="J26" s="3"/>
      <c r="K26" s="134"/>
      <c r="V26" s="3"/>
      <c r="W26" s="3"/>
      <c r="X26" s="3"/>
      <c r="Y26" s="3"/>
      <c r="Z26" s="3"/>
      <c r="AA26" s="3"/>
      <c r="AB26" s="3"/>
      <c r="AC26" s="3"/>
    </row>
    <row r="27" spans="1:29" ht="36.75" customHeight="1">
      <c r="A27" s="503"/>
      <c r="B27" s="595" t="s">
        <v>24</v>
      </c>
      <c r="C27" s="596"/>
      <c r="D27" s="501" t="s">
        <v>7</v>
      </c>
      <c r="E27" s="502"/>
      <c r="F27" s="496" t="s">
        <v>19</v>
      </c>
      <c r="G27" s="497"/>
      <c r="H27" s="3"/>
      <c r="I27" s="3"/>
      <c r="J27" s="3"/>
      <c r="K27" s="3"/>
      <c r="V27" s="3"/>
      <c r="W27" s="3"/>
      <c r="X27" s="3"/>
      <c r="Y27" s="3"/>
      <c r="Z27" s="3"/>
      <c r="AA27" s="3"/>
      <c r="AB27" s="3"/>
      <c r="AC27" s="3"/>
    </row>
    <row r="28" spans="1:29" ht="57.75" customHeight="1" thickBot="1">
      <c r="A28" s="504"/>
      <c r="B28" s="597"/>
      <c r="C28" s="598"/>
      <c r="D28" s="203" t="s">
        <v>151</v>
      </c>
      <c r="E28" s="189" t="s">
        <v>46</v>
      </c>
      <c r="F28" s="191" t="s">
        <v>151</v>
      </c>
      <c r="G28" s="188" t="s">
        <v>47</v>
      </c>
      <c r="H28" s="3"/>
      <c r="I28" s="3"/>
      <c r="J28" s="3"/>
      <c r="K28" s="3"/>
      <c r="V28" s="3"/>
      <c r="W28" s="3"/>
      <c r="X28" s="3"/>
      <c r="Y28" s="3"/>
      <c r="Z28" s="3"/>
      <c r="AA28" s="3"/>
      <c r="AB28" s="3"/>
      <c r="AC28" s="3"/>
    </row>
    <row r="29" spans="1:29" ht="26.25" customHeight="1">
      <c r="A29" s="507" t="s">
        <v>0</v>
      </c>
      <c r="B29" s="510" t="s">
        <v>48</v>
      </c>
      <c r="C29" s="511"/>
      <c r="D29" s="349"/>
      <c r="E29" s="350"/>
      <c r="F29" s="143"/>
      <c r="G29" s="369"/>
      <c r="H29" s="3"/>
      <c r="I29" s="3"/>
      <c r="J29" s="3"/>
      <c r="K29" s="3"/>
      <c r="V29" s="3"/>
      <c r="W29" s="3"/>
      <c r="X29" s="3"/>
      <c r="Y29" s="3"/>
      <c r="Z29" s="3"/>
      <c r="AA29" s="3"/>
      <c r="AB29" s="3"/>
      <c r="AC29" s="3"/>
    </row>
    <row r="30" spans="1:29" ht="26.25" customHeight="1">
      <c r="A30" s="508"/>
      <c r="B30" s="513" t="s">
        <v>49</v>
      </c>
      <c r="C30" s="514"/>
      <c r="D30" s="351">
        <v>2</v>
      </c>
      <c r="E30" s="354">
        <v>956</v>
      </c>
      <c r="F30" s="146"/>
      <c r="G30" s="370"/>
      <c r="H30" s="3"/>
      <c r="I30" s="3"/>
      <c r="J30" s="3"/>
      <c r="K30" s="3"/>
      <c r="V30" s="3"/>
      <c r="W30" s="3"/>
      <c r="X30" s="3"/>
      <c r="Y30" s="3"/>
      <c r="Z30" s="3"/>
      <c r="AA30" s="3"/>
      <c r="AB30" s="3"/>
      <c r="AC30" s="3"/>
    </row>
    <row r="31" spans="1:29" ht="26.25" customHeight="1">
      <c r="A31" s="508"/>
      <c r="B31" s="513" t="s">
        <v>50</v>
      </c>
      <c r="C31" s="514"/>
      <c r="D31" s="351">
        <v>6</v>
      </c>
      <c r="E31" s="355">
        <v>1234</v>
      </c>
      <c r="F31" s="146"/>
      <c r="G31" s="371"/>
      <c r="H31" s="3"/>
      <c r="I31" s="3"/>
      <c r="J31" s="3"/>
      <c r="K31" s="3"/>
      <c r="V31" s="3"/>
      <c r="W31" s="3"/>
      <c r="X31" s="3"/>
      <c r="Y31" s="3"/>
      <c r="Z31" s="3"/>
      <c r="AA31" s="3"/>
      <c r="AB31" s="3"/>
      <c r="AC31" s="3"/>
    </row>
    <row r="32" spans="1:29" ht="26.25" customHeight="1" thickBot="1">
      <c r="A32" s="509"/>
      <c r="B32" s="619" t="s">
        <v>9</v>
      </c>
      <c r="C32" s="620"/>
      <c r="D32" s="352">
        <f t="shared" ref="D32:G32" si="6">SUM(D29:D31)</f>
        <v>8</v>
      </c>
      <c r="E32" s="353">
        <f t="shared" si="6"/>
        <v>2190</v>
      </c>
      <c r="F32" s="372">
        <f t="shared" si="6"/>
        <v>0</v>
      </c>
      <c r="G32" s="373">
        <f t="shared" si="6"/>
        <v>0</v>
      </c>
      <c r="K32" s="3"/>
      <c r="V32" s="3"/>
      <c r="W32" s="3"/>
      <c r="X32" s="3"/>
      <c r="Y32" s="3"/>
      <c r="Z32" s="3"/>
      <c r="AA32" s="3"/>
      <c r="AB32" s="3"/>
      <c r="AC32" s="3"/>
    </row>
    <row r="33" spans="1:29">
      <c r="A33" s="135"/>
      <c r="B33" s="135"/>
      <c r="C33" s="136"/>
      <c r="D33" s="136"/>
      <c r="E33" s="8"/>
      <c r="F33" s="8"/>
      <c r="G33" s="8"/>
      <c r="H33" s="8"/>
      <c r="I33" s="8"/>
    </row>
    <row r="34" spans="1:29" ht="13.5" thickBot="1">
      <c r="A34" s="3" t="s">
        <v>161</v>
      </c>
      <c r="S34" s="3"/>
      <c r="T34" s="3"/>
      <c r="U34" s="3"/>
    </row>
    <row r="35" spans="1:29" ht="27" customHeight="1" thickBot="1">
      <c r="A35" s="517" t="s">
        <v>51</v>
      </c>
      <c r="B35" s="518"/>
      <c r="C35" s="518"/>
      <c r="D35" s="518"/>
      <c r="E35" s="518"/>
      <c r="F35" s="518"/>
      <c r="G35" s="518"/>
      <c r="H35" s="518"/>
      <c r="I35" s="518"/>
      <c r="J35" s="518"/>
      <c r="K35" s="518"/>
      <c r="L35" s="518"/>
      <c r="M35" s="518"/>
      <c r="N35" s="518"/>
      <c r="O35" s="519"/>
      <c r="S35" s="3"/>
      <c r="T35" s="3"/>
      <c r="U35" s="3"/>
      <c r="V35" s="3"/>
      <c r="W35" s="3"/>
      <c r="X35" s="3"/>
      <c r="Y35" s="3"/>
      <c r="Z35" s="3"/>
      <c r="AA35" s="3"/>
      <c r="AB35" s="3"/>
      <c r="AC35" s="3"/>
    </row>
    <row r="36" spans="1:29" ht="26.25" customHeight="1">
      <c r="A36" s="563" t="s">
        <v>0</v>
      </c>
      <c r="B36" s="566" t="s">
        <v>24</v>
      </c>
      <c r="C36" s="567"/>
      <c r="D36" s="570" t="s">
        <v>7</v>
      </c>
      <c r="E36" s="571"/>
      <c r="F36" s="571"/>
      <c r="G36" s="571"/>
      <c r="H36" s="571"/>
      <c r="I36" s="572"/>
      <c r="J36" s="520" t="s">
        <v>19</v>
      </c>
      <c r="K36" s="521"/>
      <c r="L36" s="521"/>
      <c r="M36" s="521"/>
      <c r="N36" s="521"/>
      <c r="O36" s="522"/>
      <c r="T36" s="3"/>
      <c r="U36" s="3"/>
      <c r="V36" s="3"/>
      <c r="W36" s="3"/>
      <c r="X36" s="3"/>
      <c r="Y36" s="3"/>
      <c r="Z36" s="3"/>
      <c r="AA36" s="3"/>
      <c r="AB36" s="3"/>
      <c r="AC36" s="3"/>
    </row>
    <row r="37" spans="1:29" ht="39" customHeight="1" thickBot="1">
      <c r="A37" s="564"/>
      <c r="B37" s="568"/>
      <c r="C37" s="569"/>
      <c r="D37" s="163" t="s">
        <v>52</v>
      </c>
      <c r="E37" s="163" t="s">
        <v>53</v>
      </c>
      <c r="F37" s="163" t="s">
        <v>54</v>
      </c>
      <c r="G37" s="163" t="s">
        <v>55</v>
      </c>
      <c r="H37" s="164" t="s">
        <v>56</v>
      </c>
      <c r="I37" s="164" t="s">
        <v>9</v>
      </c>
      <c r="J37" s="140" t="s">
        <v>52</v>
      </c>
      <c r="K37" s="141" t="s">
        <v>53</v>
      </c>
      <c r="L37" s="141" t="s">
        <v>54</v>
      </c>
      <c r="M37" s="141" t="s">
        <v>55</v>
      </c>
      <c r="N37" s="141" t="s">
        <v>56</v>
      </c>
      <c r="O37" s="142" t="s">
        <v>9</v>
      </c>
      <c r="T37" s="3"/>
      <c r="U37" s="3"/>
      <c r="V37" s="3"/>
      <c r="W37" s="3"/>
      <c r="X37" s="3"/>
      <c r="Y37" s="3"/>
      <c r="Z37" s="3"/>
      <c r="AA37" s="3"/>
      <c r="AB37" s="3"/>
      <c r="AC37" s="3"/>
    </row>
    <row r="38" spans="1:29" ht="24.95" customHeight="1">
      <c r="A38" s="564"/>
      <c r="B38" s="584" t="s">
        <v>48</v>
      </c>
      <c r="C38" s="585"/>
      <c r="D38" s="356"/>
      <c r="E38" s="356"/>
      <c r="F38" s="356"/>
      <c r="G38" s="357"/>
      <c r="H38" s="357"/>
      <c r="I38" s="165">
        <f>SUM(D38:H38)</f>
        <v>0</v>
      </c>
      <c r="J38" s="143"/>
      <c r="K38" s="144"/>
      <c r="L38" s="144"/>
      <c r="M38" s="144"/>
      <c r="N38" s="144"/>
      <c r="O38" s="145">
        <f>SUM(J38:N38)</f>
        <v>0</v>
      </c>
      <c r="T38" s="3"/>
      <c r="U38" s="3"/>
      <c r="V38" s="3"/>
      <c r="W38" s="3"/>
      <c r="X38" s="3"/>
      <c r="Y38" s="3"/>
      <c r="Z38" s="3"/>
      <c r="AA38" s="3"/>
      <c r="AB38" s="3"/>
      <c r="AC38" s="3"/>
    </row>
    <row r="39" spans="1:29" ht="24.95" customHeight="1">
      <c r="A39" s="564"/>
      <c r="B39" s="582" t="s">
        <v>49</v>
      </c>
      <c r="C39" s="583"/>
      <c r="D39" s="358"/>
      <c r="E39" s="358"/>
      <c r="F39" s="358">
        <v>1</v>
      </c>
      <c r="G39" s="359"/>
      <c r="H39" s="359"/>
      <c r="I39" s="166">
        <f>SUM(D39:H39)</f>
        <v>1</v>
      </c>
      <c r="J39" s="146"/>
      <c r="K39" s="147"/>
      <c r="L39" s="147"/>
      <c r="M39" s="147"/>
      <c r="N39" s="147"/>
      <c r="O39" s="148">
        <f>SUM(J39:N39)</f>
        <v>0</v>
      </c>
      <c r="T39" s="3"/>
      <c r="U39" s="3"/>
      <c r="V39" s="3"/>
      <c r="W39" s="3"/>
      <c r="X39" s="3"/>
      <c r="Y39" s="3"/>
      <c r="Z39" s="3"/>
      <c r="AA39" s="3"/>
      <c r="AB39" s="3"/>
      <c r="AC39" s="3"/>
    </row>
    <row r="40" spans="1:29" ht="24.95" customHeight="1">
      <c r="A40" s="564"/>
      <c r="B40" s="582" t="s">
        <v>50</v>
      </c>
      <c r="C40" s="583"/>
      <c r="D40" s="358"/>
      <c r="E40" s="358"/>
      <c r="F40" s="358"/>
      <c r="G40" s="359"/>
      <c r="H40" s="359"/>
      <c r="I40" s="166">
        <f>SUM(D40:H40)</f>
        <v>0</v>
      </c>
      <c r="J40" s="146"/>
      <c r="K40" s="147"/>
      <c r="L40" s="147"/>
      <c r="M40" s="147"/>
      <c r="N40" s="147"/>
      <c r="O40" s="148">
        <f>SUM(J40:N40)</f>
        <v>0</v>
      </c>
      <c r="T40" s="3"/>
      <c r="U40" s="3"/>
      <c r="V40" s="3"/>
      <c r="W40" s="3"/>
      <c r="X40" s="3"/>
      <c r="Y40" s="3"/>
      <c r="Z40" s="3"/>
      <c r="AA40" s="3"/>
      <c r="AB40" s="3"/>
      <c r="AC40" s="3"/>
    </row>
    <row r="41" spans="1:29" ht="24.95" customHeight="1" thickBot="1">
      <c r="A41" s="564"/>
      <c r="B41" s="515" t="s">
        <v>9</v>
      </c>
      <c r="C41" s="516"/>
      <c r="D41" s="167">
        <f t="shared" ref="D41:O41" si="7">SUM(D38:D40)</f>
        <v>0</v>
      </c>
      <c r="E41" s="167">
        <f t="shared" si="7"/>
        <v>0</v>
      </c>
      <c r="F41" s="167">
        <f t="shared" si="7"/>
        <v>1</v>
      </c>
      <c r="G41" s="168">
        <f t="shared" si="7"/>
        <v>0</v>
      </c>
      <c r="H41" s="168">
        <f t="shared" si="7"/>
        <v>0</v>
      </c>
      <c r="I41" s="169">
        <f t="shared" si="7"/>
        <v>1</v>
      </c>
      <c r="J41" s="149">
        <f t="shared" si="7"/>
        <v>0</v>
      </c>
      <c r="K41" s="150">
        <f t="shared" si="7"/>
        <v>0</v>
      </c>
      <c r="L41" s="150">
        <f t="shared" si="7"/>
        <v>0</v>
      </c>
      <c r="M41" s="150">
        <f t="shared" si="7"/>
        <v>0</v>
      </c>
      <c r="N41" s="150">
        <f t="shared" si="7"/>
        <v>0</v>
      </c>
      <c r="O41" s="151">
        <f t="shared" si="7"/>
        <v>0</v>
      </c>
      <c r="T41" s="3"/>
      <c r="U41" s="3"/>
      <c r="V41" s="3"/>
      <c r="W41" s="3"/>
      <c r="X41" s="3"/>
      <c r="Y41" s="3"/>
      <c r="Z41" s="3"/>
      <c r="AA41" s="3"/>
      <c r="AB41" s="3"/>
      <c r="AC41" s="3"/>
    </row>
    <row r="42" spans="1:29" ht="24.95" customHeight="1" thickBot="1">
      <c r="A42" s="564"/>
      <c r="B42" s="505" t="s">
        <v>113</v>
      </c>
      <c r="C42" s="506"/>
      <c r="D42" s="360"/>
      <c r="E42" s="356"/>
      <c r="F42" s="356">
        <v>566</v>
      </c>
      <c r="G42" s="356"/>
      <c r="H42" s="356"/>
      <c r="I42" s="165">
        <f>SUM(D42:H42)</f>
        <v>566</v>
      </c>
      <c r="J42" s="143"/>
      <c r="K42" s="144"/>
      <c r="L42" s="144"/>
      <c r="M42" s="144"/>
      <c r="N42" s="144"/>
      <c r="O42" s="145">
        <f>SUM(J42:N42)</f>
        <v>0</v>
      </c>
      <c r="V42" s="3"/>
      <c r="W42" s="3"/>
      <c r="X42" s="3"/>
      <c r="Y42" s="3"/>
      <c r="Z42" s="3"/>
      <c r="AA42" s="3"/>
      <c r="AB42" s="3"/>
      <c r="AC42" s="3"/>
    </row>
    <row r="43" spans="1:29" ht="24.95" customHeight="1">
      <c r="A43" s="564"/>
      <c r="B43" s="505" t="s">
        <v>57</v>
      </c>
      <c r="C43" s="506"/>
      <c r="D43" s="361"/>
      <c r="E43" s="362"/>
      <c r="F43" s="362">
        <v>188</v>
      </c>
      <c r="G43" s="362"/>
      <c r="H43" s="362"/>
      <c r="I43" s="183"/>
      <c r="J43" s="184"/>
      <c r="K43" s="185"/>
      <c r="L43" s="185"/>
      <c r="M43" s="185"/>
      <c r="N43" s="185"/>
      <c r="O43" s="186"/>
      <c r="V43" s="3"/>
      <c r="W43" s="3"/>
      <c r="X43" s="3"/>
      <c r="Y43" s="3"/>
      <c r="Z43" s="3"/>
      <c r="AA43" s="3"/>
      <c r="AB43" s="3"/>
      <c r="AC43" s="3"/>
    </row>
    <row r="44" spans="1:29" ht="24.95" customHeight="1">
      <c r="A44" s="564"/>
      <c r="B44" s="559" t="s">
        <v>58</v>
      </c>
      <c r="C44" s="560"/>
      <c r="D44" s="363"/>
      <c r="E44" s="358"/>
      <c r="F44" s="358"/>
      <c r="G44" s="358"/>
      <c r="H44" s="358"/>
      <c r="I44" s="166">
        <f>SUM(D44:H44)</f>
        <v>0</v>
      </c>
      <c r="J44" s="146"/>
      <c r="K44" s="147"/>
      <c r="L44" s="147"/>
      <c r="M44" s="147"/>
      <c r="N44" s="147"/>
      <c r="O44" s="148">
        <f>SUM(J44:N44)</f>
        <v>0</v>
      </c>
    </row>
    <row r="45" spans="1:29" ht="24.95" customHeight="1">
      <c r="A45" s="564"/>
      <c r="B45" s="561" t="s">
        <v>59</v>
      </c>
      <c r="C45" s="178" t="s">
        <v>60</v>
      </c>
      <c r="D45" s="363"/>
      <c r="E45" s="358"/>
      <c r="F45" s="358"/>
      <c r="G45" s="358"/>
      <c r="H45" s="358"/>
      <c r="I45" s="166">
        <f>SUM(D45:H45)</f>
        <v>0</v>
      </c>
      <c r="J45" s="146"/>
      <c r="K45" s="147"/>
      <c r="L45" s="147"/>
      <c r="M45" s="147"/>
      <c r="N45" s="147"/>
      <c r="O45" s="148">
        <f>SUM(J45:N45)</f>
        <v>0</v>
      </c>
    </row>
    <row r="46" spans="1:29" ht="24.95" customHeight="1" thickBot="1">
      <c r="A46" s="565"/>
      <c r="B46" s="562"/>
      <c r="C46" s="179" t="s">
        <v>61</v>
      </c>
      <c r="D46" s="364"/>
      <c r="E46" s="365"/>
      <c r="F46" s="365"/>
      <c r="G46" s="365"/>
      <c r="H46" s="365"/>
      <c r="I46" s="169">
        <f>SUM(D46:H46)</f>
        <v>0</v>
      </c>
      <c r="J46" s="149"/>
      <c r="K46" s="150"/>
      <c r="L46" s="150"/>
      <c r="M46" s="150"/>
      <c r="N46" s="150"/>
      <c r="O46" s="151">
        <f>SUM(J46:N46)</f>
        <v>0</v>
      </c>
    </row>
    <row r="48" spans="1:29" ht="13.5" thickBot="1"/>
    <row r="49" spans="1:29" ht="18.75" thickBot="1">
      <c r="A49" s="498" t="s">
        <v>23</v>
      </c>
      <c r="B49" s="499"/>
      <c r="C49" s="499"/>
      <c r="D49" s="499"/>
      <c r="E49" s="499"/>
      <c r="F49" s="499"/>
      <c r="G49" s="499"/>
      <c r="H49" s="499"/>
      <c r="I49" s="499"/>
      <c r="J49" s="499"/>
      <c r="K49" s="500"/>
      <c r="AB49" s="3"/>
      <c r="AC49" s="3"/>
    </row>
    <row r="50" spans="1:29" ht="15" customHeight="1">
      <c r="A50" s="621" t="s">
        <v>24</v>
      </c>
      <c r="B50" s="622"/>
      <c r="C50" s="625" t="s">
        <v>25</v>
      </c>
      <c r="D50" s="603" t="s">
        <v>26</v>
      </c>
      <c r="E50" s="604"/>
      <c r="F50" s="604"/>
      <c r="G50" s="604"/>
      <c r="H50" s="604"/>
      <c r="I50" s="604"/>
      <c r="J50" s="604"/>
      <c r="K50" s="605"/>
      <c r="AB50" s="3"/>
      <c r="AC50" s="3"/>
    </row>
    <row r="51" spans="1:29" ht="15">
      <c r="A51" s="623"/>
      <c r="B51" s="624"/>
      <c r="C51" s="626"/>
      <c r="D51" s="630" t="s">
        <v>128</v>
      </c>
      <c r="E51" s="512"/>
      <c r="F51" s="628" t="s">
        <v>27</v>
      </c>
      <c r="G51" s="512" t="s">
        <v>109</v>
      </c>
      <c r="H51" s="512" t="s">
        <v>110</v>
      </c>
      <c r="I51" s="512" t="s">
        <v>111</v>
      </c>
      <c r="J51" s="512" t="s">
        <v>112</v>
      </c>
      <c r="K51" s="629" t="s">
        <v>28</v>
      </c>
      <c r="AB51" s="3"/>
      <c r="AC51" s="3"/>
    </row>
    <row r="52" spans="1:29" ht="19.5" customHeight="1">
      <c r="A52" s="623"/>
      <c r="B52" s="624"/>
      <c r="C52" s="627"/>
      <c r="D52" s="204" t="s">
        <v>29</v>
      </c>
      <c r="E52" s="190" t="s">
        <v>30</v>
      </c>
      <c r="F52" s="628"/>
      <c r="G52" s="512"/>
      <c r="H52" s="512"/>
      <c r="I52" s="512"/>
      <c r="J52" s="512"/>
      <c r="K52" s="629"/>
      <c r="AB52" s="3"/>
      <c r="AC52" s="3"/>
    </row>
    <row r="53" spans="1:29" ht="25.5" customHeight="1">
      <c r="A53" s="580" t="s">
        <v>32</v>
      </c>
      <c r="B53" s="581"/>
      <c r="C53" s="366"/>
      <c r="D53" s="205"/>
      <c r="E53" s="152"/>
      <c r="F53" s="152"/>
      <c r="G53" s="152"/>
      <c r="H53" s="152"/>
      <c r="I53" s="152"/>
      <c r="J53" s="152"/>
      <c r="K53" s="153"/>
      <c r="AB53" s="3"/>
      <c r="AC53" s="3"/>
    </row>
    <row r="54" spans="1:29" ht="27.75" customHeight="1">
      <c r="A54" s="580" t="s">
        <v>33</v>
      </c>
      <c r="B54" s="581"/>
      <c r="C54" s="366"/>
      <c r="D54" s="205"/>
      <c r="E54" s="152"/>
      <c r="F54" s="152"/>
      <c r="G54" s="152"/>
      <c r="H54" s="152"/>
      <c r="I54" s="152"/>
      <c r="J54" s="152"/>
      <c r="K54" s="153"/>
      <c r="AB54" s="3"/>
      <c r="AC54" s="3"/>
    </row>
    <row r="55" spans="1:29" ht="27.75" customHeight="1">
      <c r="A55" s="580" t="s">
        <v>34</v>
      </c>
      <c r="B55" s="581"/>
      <c r="C55" s="366">
        <v>1</v>
      </c>
      <c r="D55" s="205"/>
      <c r="E55" s="152"/>
      <c r="F55" s="152"/>
      <c r="G55" s="152"/>
      <c r="H55" s="152"/>
      <c r="I55" s="152"/>
      <c r="J55" s="152"/>
      <c r="K55" s="153" t="s">
        <v>103</v>
      </c>
      <c r="AB55" s="3"/>
      <c r="AC55" s="3"/>
    </row>
    <row r="56" spans="1:29" ht="23.25" customHeight="1">
      <c r="A56" s="580" t="s">
        <v>35</v>
      </c>
      <c r="B56" s="581"/>
      <c r="C56" s="366"/>
      <c r="D56" s="205"/>
      <c r="E56" s="152"/>
      <c r="F56" s="152"/>
      <c r="G56" s="152"/>
      <c r="H56" s="152"/>
      <c r="I56" s="152"/>
      <c r="J56" s="152"/>
      <c r="K56" s="153"/>
      <c r="AB56" s="3"/>
      <c r="AC56" s="3"/>
    </row>
    <row r="57" spans="1:29" ht="26.25" customHeight="1">
      <c r="A57" s="580" t="s">
        <v>36</v>
      </c>
      <c r="B57" s="581"/>
      <c r="C57" s="366"/>
      <c r="D57" s="205"/>
      <c r="E57" s="152"/>
      <c r="F57" s="152"/>
      <c r="G57" s="152"/>
      <c r="H57" s="152"/>
      <c r="I57" s="152"/>
      <c r="J57" s="152"/>
      <c r="K57" s="153"/>
      <c r="AB57" s="3"/>
      <c r="AC57" s="3"/>
    </row>
    <row r="58" spans="1:29" ht="39" customHeight="1">
      <c r="A58" s="580" t="s">
        <v>104</v>
      </c>
      <c r="B58" s="581"/>
      <c r="C58" s="366">
        <v>1</v>
      </c>
      <c r="D58" s="205"/>
      <c r="E58" s="152"/>
      <c r="F58" s="152"/>
      <c r="G58" s="152"/>
      <c r="H58" s="152"/>
      <c r="I58" s="152"/>
      <c r="J58" s="152"/>
      <c r="K58" s="153"/>
      <c r="AB58" s="3"/>
      <c r="AC58" s="3"/>
    </row>
    <row r="59" spans="1:29" ht="27" customHeight="1" thickBot="1">
      <c r="A59" s="601" t="s">
        <v>38</v>
      </c>
      <c r="B59" s="602"/>
      <c r="C59" s="367"/>
      <c r="D59" s="206"/>
      <c r="E59" s="154"/>
      <c r="F59" s="155"/>
      <c r="G59" s="155"/>
      <c r="H59" s="155"/>
      <c r="I59" s="155"/>
      <c r="J59" s="155"/>
      <c r="K59" s="156"/>
      <c r="AB59" s="3"/>
      <c r="AC59" s="3"/>
    </row>
    <row r="60" spans="1:29" ht="24.75" customHeight="1">
      <c r="A60" s="573" t="s">
        <v>24</v>
      </c>
      <c r="B60" s="574"/>
      <c r="C60" s="577" t="s">
        <v>25</v>
      </c>
      <c r="D60" s="578" t="s">
        <v>19</v>
      </c>
      <c r="E60" s="578"/>
      <c r="F60" s="578"/>
      <c r="G60" s="578"/>
      <c r="H60" s="578"/>
      <c r="I60" s="579"/>
      <c r="J60" s="128"/>
    </row>
    <row r="61" spans="1:29" ht="23.25" customHeight="1">
      <c r="A61" s="575"/>
      <c r="B61" s="576"/>
      <c r="C61" s="493"/>
      <c r="D61" s="157" t="s">
        <v>128</v>
      </c>
      <c r="E61" s="157" t="s">
        <v>30</v>
      </c>
      <c r="F61" s="157" t="s">
        <v>41</v>
      </c>
      <c r="G61" s="157" t="s">
        <v>42</v>
      </c>
      <c r="H61" s="157" t="s">
        <v>43</v>
      </c>
      <c r="I61" s="158" t="s">
        <v>28</v>
      </c>
      <c r="J61" s="129"/>
      <c r="K61" s="9"/>
    </row>
    <row r="62" spans="1:29" ht="32.25" customHeight="1" thickBot="1">
      <c r="A62" s="599" t="s">
        <v>45</v>
      </c>
      <c r="B62" s="600"/>
      <c r="C62" s="368">
        <v>1650</v>
      </c>
      <c r="D62" s="159"/>
      <c r="E62" s="159"/>
      <c r="F62" s="159"/>
      <c r="G62" s="159"/>
      <c r="H62" s="159"/>
      <c r="I62" s="160"/>
      <c r="J62" s="130"/>
      <c r="K62" s="9"/>
    </row>
  </sheetData>
  <protectedRanges>
    <protectedRange sqref="C51 H25 A60 F25 A54:A55 A56:B59 B61 C53:C55" name="Aralık1"/>
  </protectedRanges>
  <mergeCells count="85">
    <mergeCell ref="A1:U1"/>
    <mergeCell ref="A14:Q14"/>
    <mergeCell ref="B32:C32"/>
    <mergeCell ref="A50:B52"/>
    <mergeCell ref="C50:C52"/>
    <mergeCell ref="F51:F52"/>
    <mergeCell ref="K51:K52"/>
    <mergeCell ref="D51:E51"/>
    <mergeCell ref="P15:Q15"/>
    <mergeCell ref="K21:L21"/>
    <mergeCell ref="A20:L20"/>
    <mergeCell ref="A21:C22"/>
    <mergeCell ref="E21:E22"/>
    <mergeCell ref="F21:F22"/>
    <mergeCell ref="G21:G22"/>
    <mergeCell ref="H21:H22"/>
    <mergeCell ref="I21:I22"/>
    <mergeCell ref="A15:C16"/>
    <mergeCell ref="A17:C17"/>
    <mergeCell ref="A18:C18"/>
    <mergeCell ref="D21:D22"/>
    <mergeCell ref="D15:D16"/>
    <mergeCell ref="E15:G15"/>
    <mergeCell ref="H15:I15"/>
    <mergeCell ref="M15:O15"/>
    <mergeCell ref="L15:L16"/>
    <mergeCell ref="J15:J16"/>
    <mergeCell ref="K15:K16"/>
    <mergeCell ref="J21:J22"/>
    <mergeCell ref="B27:C28"/>
    <mergeCell ref="B39:C39"/>
    <mergeCell ref="A62:B62"/>
    <mergeCell ref="A53:B53"/>
    <mergeCell ref="A54:B54"/>
    <mergeCell ref="A55:B55"/>
    <mergeCell ref="A56:B56"/>
    <mergeCell ref="A57:B57"/>
    <mergeCell ref="A59:B59"/>
    <mergeCell ref="D50:K50"/>
    <mergeCell ref="B44:C44"/>
    <mergeCell ref="B45:B46"/>
    <mergeCell ref="A36:A46"/>
    <mergeCell ref="B36:C37"/>
    <mergeCell ref="D36:I36"/>
    <mergeCell ref="A60:B61"/>
    <mergeCell ref="C60:C61"/>
    <mergeCell ref="D60:I60"/>
    <mergeCell ref="A58:B58"/>
    <mergeCell ref="B40:C40"/>
    <mergeCell ref="B38:C38"/>
    <mergeCell ref="A2:A11"/>
    <mergeCell ref="B2:C5"/>
    <mergeCell ref="B6:C6"/>
    <mergeCell ref="B7:C7"/>
    <mergeCell ref="B8:C8"/>
    <mergeCell ref="B9:C9"/>
    <mergeCell ref="B10:C10"/>
    <mergeCell ref="B11:C11"/>
    <mergeCell ref="D3:F3"/>
    <mergeCell ref="D2:U2"/>
    <mergeCell ref="P3:R3"/>
    <mergeCell ref="S3:U3"/>
    <mergeCell ref="G3:I3"/>
    <mergeCell ref="J3:L3"/>
    <mergeCell ref="M3:O3"/>
    <mergeCell ref="A49:K49"/>
    <mergeCell ref="B42:C42"/>
    <mergeCell ref="A29:A32"/>
    <mergeCell ref="B29:C29"/>
    <mergeCell ref="G51:G52"/>
    <mergeCell ref="H51:H52"/>
    <mergeCell ref="I51:I52"/>
    <mergeCell ref="J51:J52"/>
    <mergeCell ref="B43:C43"/>
    <mergeCell ref="B30:C30"/>
    <mergeCell ref="B31:C31"/>
    <mergeCell ref="B41:C41"/>
    <mergeCell ref="A35:O35"/>
    <mergeCell ref="J36:O36"/>
    <mergeCell ref="A23:C23"/>
    <mergeCell ref="A24:C24"/>
    <mergeCell ref="F27:G27"/>
    <mergeCell ref="A26:G26"/>
    <mergeCell ref="D27:E27"/>
    <mergeCell ref="A27:A28"/>
  </mergeCells>
  <dataValidations count="10">
    <dataValidation type="custom" allowBlank="1" showInputMessage="1" showErrorMessage="1" errorTitle="LÜTFEN DÜZETİN" error="PLANLANAN İÇME SUYU İŞ SAYISI, İÇME SUYU HİZMETİ GÖTÜRÜLECEK ÜNİTE SAYISINDAN AZ OLAMAZ " sqref="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formula1>D65552&lt;I65547=H65578</formula1>
    </dataValidation>
    <dataValidation type="custom" allowBlank="1" showInputMessage="1" showErrorMessage="1" errorTitle="LÜTFEN DÜZELTİN" error="BİTEN ÜNİTE SAYISI BİTEN İÇME SUYU SAYISINDAN AZ OLAMAZ" sqref="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ormula1>F65547&lt;=N65578</formula1>
    </dataValidation>
    <dataValidation type="custom" allowBlank="1" showInputMessage="1" showErrorMessage="1" errorTitle="LÜTFEN DÜZELTİN" error="PLANLANAN İÇME SUYU İŞ SAYISI, İÇME SUYU HİZMETİ GÖTÜRÜLECEK ÜNİTE SAYISINDAN AZ OLAMAZ "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formula1>D65552&lt;=H65578</formula1>
    </dataValidation>
    <dataValidation type="custom" allowBlank="1" showInputMessage="1" showErrorMessage="1" errorTitle="LÜTFEN DÜZELTİN" error="BİTEN ÜNİTE SAYISI BİTEN İÇME SUYU SAYISINDAN AZ OLAMAZ" sqref="N65578 JJ65578 TF65578 ADB65578 AMX65578 AWT65578 BGP65578 BQL65578 CAH65578 CKD65578 CTZ65578 DDV65578 DNR65578 DXN65578 EHJ65578 ERF65578 FBB65578 FKX65578 FUT65578 GEP65578 GOL65578 GYH65578 HID65578 HRZ65578 IBV65578 ILR65578 IVN65578 JFJ65578 JPF65578 JZB65578 KIX65578 KST65578 LCP65578 LML65578 LWH65578 MGD65578 MPZ65578 MZV65578 NJR65578 NTN65578 ODJ65578 ONF65578 OXB65578 PGX65578 PQT65578 QAP65578 QKL65578 QUH65578 RED65578 RNZ65578 RXV65578 SHR65578 SRN65578 TBJ65578 TLF65578 TVB65578 UEX65578 UOT65578 UYP65578 VIL65578 VSH65578 WCD65578 WLZ65578 WVV65578 N131114 JJ131114 TF131114 ADB131114 AMX131114 AWT131114 BGP131114 BQL131114 CAH131114 CKD131114 CTZ131114 DDV131114 DNR131114 DXN131114 EHJ131114 ERF131114 FBB131114 FKX131114 FUT131114 GEP131114 GOL131114 GYH131114 HID131114 HRZ131114 IBV131114 ILR131114 IVN131114 JFJ131114 JPF131114 JZB131114 KIX131114 KST131114 LCP131114 LML131114 LWH131114 MGD131114 MPZ131114 MZV131114 NJR131114 NTN131114 ODJ131114 ONF131114 OXB131114 PGX131114 PQT131114 QAP131114 QKL131114 QUH131114 RED131114 RNZ131114 RXV131114 SHR131114 SRN131114 TBJ131114 TLF131114 TVB131114 UEX131114 UOT131114 UYP131114 VIL131114 VSH131114 WCD131114 WLZ131114 WVV131114 N196650 JJ196650 TF196650 ADB196650 AMX196650 AWT196650 BGP196650 BQL196650 CAH196650 CKD196650 CTZ196650 DDV196650 DNR196650 DXN196650 EHJ196650 ERF196650 FBB196650 FKX196650 FUT196650 GEP196650 GOL196650 GYH196650 HID196650 HRZ196650 IBV196650 ILR196650 IVN196650 JFJ196650 JPF196650 JZB196650 KIX196650 KST196650 LCP196650 LML196650 LWH196650 MGD196650 MPZ196650 MZV196650 NJR196650 NTN196650 ODJ196650 ONF196650 OXB196650 PGX196650 PQT196650 QAP196650 QKL196650 QUH196650 RED196650 RNZ196650 RXV196650 SHR196650 SRN196650 TBJ196650 TLF196650 TVB196650 UEX196650 UOT196650 UYP196650 VIL196650 VSH196650 WCD196650 WLZ196650 WVV196650 N262186 JJ262186 TF262186 ADB262186 AMX262186 AWT262186 BGP262186 BQL262186 CAH262186 CKD262186 CTZ262186 DDV262186 DNR262186 DXN262186 EHJ262186 ERF262186 FBB262186 FKX262186 FUT262186 GEP262186 GOL262186 GYH262186 HID262186 HRZ262186 IBV262186 ILR262186 IVN262186 JFJ262186 JPF262186 JZB262186 KIX262186 KST262186 LCP262186 LML262186 LWH262186 MGD262186 MPZ262186 MZV262186 NJR262186 NTN262186 ODJ262186 ONF262186 OXB262186 PGX262186 PQT262186 QAP262186 QKL262186 QUH262186 RED262186 RNZ262186 RXV262186 SHR262186 SRN262186 TBJ262186 TLF262186 TVB262186 UEX262186 UOT262186 UYP262186 VIL262186 VSH262186 WCD262186 WLZ262186 WVV262186 N327722 JJ327722 TF327722 ADB327722 AMX327722 AWT327722 BGP327722 BQL327722 CAH327722 CKD327722 CTZ327722 DDV327722 DNR327722 DXN327722 EHJ327722 ERF327722 FBB327722 FKX327722 FUT327722 GEP327722 GOL327722 GYH327722 HID327722 HRZ327722 IBV327722 ILR327722 IVN327722 JFJ327722 JPF327722 JZB327722 KIX327722 KST327722 LCP327722 LML327722 LWH327722 MGD327722 MPZ327722 MZV327722 NJR327722 NTN327722 ODJ327722 ONF327722 OXB327722 PGX327722 PQT327722 QAP327722 QKL327722 QUH327722 RED327722 RNZ327722 RXV327722 SHR327722 SRN327722 TBJ327722 TLF327722 TVB327722 UEX327722 UOT327722 UYP327722 VIL327722 VSH327722 WCD327722 WLZ327722 WVV327722 N393258 JJ393258 TF393258 ADB393258 AMX393258 AWT393258 BGP393258 BQL393258 CAH393258 CKD393258 CTZ393258 DDV393258 DNR393258 DXN393258 EHJ393258 ERF393258 FBB393258 FKX393258 FUT393258 GEP393258 GOL393258 GYH393258 HID393258 HRZ393258 IBV393258 ILR393258 IVN393258 JFJ393258 JPF393258 JZB393258 KIX393258 KST393258 LCP393258 LML393258 LWH393258 MGD393258 MPZ393258 MZV393258 NJR393258 NTN393258 ODJ393258 ONF393258 OXB393258 PGX393258 PQT393258 QAP393258 QKL393258 QUH393258 RED393258 RNZ393258 RXV393258 SHR393258 SRN393258 TBJ393258 TLF393258 TVB393258 UEX393258 UOT393258 UYP393258 VIL393258 VSH393258 WCD393258 WLZ393258 WVV393258 N458794 JJ458794 TF458794 ADB458794 AMX458794 AWT458794 BGP458794 BQL458794 CAH458794 CKD458794 CTZ458794 DDV458794 DNR458794 DXN458794 EHJ458794 ERF458794 FBB458794 FKX458794 FUT458794 GEP458794 GOL458794 GYH458794 HID458794 HRZ458794 IBV458794 ILR458794 IVN458794 JFJ458794 JPF458794 JZB458794 KIX458794 KST458794 LCP458794 LML458794 LWH458794 MGD458794 MPZ458794 MZV458794 NJR458794 NTN458794 ODJ458794 ONF458794 OXB458794 PGX458794 PQT458794 QAP458794 QKL458794 QUH458794 RED458794 RNZ458794 RXV458794 SHR458794 SRN458794 TBJ458794 TLF458794 TVB458794 UEX458794 UOT458794 UYP458794 VIL458794 VSH458794 WCD458794 WLZ458794 WVV458794 N524330 JJ524330 TF524330 ADB524330 AMX524330 AWT524330 BGP524330 BQL524330 CAH524330 CKD524330 CTZ524330 DDV524330 DNR524330 DXN524330 EHJ524330 ERF524330 FBB524330 FKX524330 FUT524330 GEP524330 GOL524330 GYH524330 HID524330 HRZ524330 IBV524330 ILR524330 IVN524330 JFJ524330 JPF524330 JZB524330 KIX524330 KST524330 LCP524330 LML524330 LWH524330 MGD524330 MPZ524330 MZV524330 NJR524330 NTN524330 ODJ524330 ONF524330 OXB524330 PGX524330 PQT524330 QAP524330 QKL524330 QUH524330 RED524330 RNZ524330 RXV524330 SHR524330 SRN524330 TBJ524330 TLF524330 TVB524330 UEX524330 UOT524330 UYP524330 VIL524330 VSH524330 WCD524330 WLZ524330 WVV524330 N589866 JJ589866 TF589866 ADB589866 AMX589866 AWT589866 BGP589866 BQL589866 CAH589866 CKD589866 CTZ589866 DDV589866 DNR589866 DXN589866 EHJ589866 ERF589866 FBB589866 FKX589866 FUT589866 GEP589866 GOL589866 GYH589866 HID589866 HRZ589866 IBV589866 ILR589866 IVN589866 JFJ589866 JPF589866 JZB589866 KIX589866 KST589866 LCP589866 LML589866 LWH589866 MGD589866 MPZ589866 MZV589866 NJR589866 NTN589866 ODJ589866 ONF589866 OXB589866 PGX589866 PQT589866 QAP589866 QKL589866 QUH589866 RED589866 RNZ589866 RXV589866 SHR589866 SRN589866 TBJ589866 TLF589866 TVB589866 UEX589866 UOT589866 UYP589866 VIL589866 VSH589866 WCD589866 WLZ589866 WVV589866 N655402 JJ655402 TF655402 ADB655402 AMX655402 AWT655402 BGP655402 BQL655402 CAH655402 CKD655402 CTZ655402 DDV655402 DNR655402 DXN655402 EHJ655402 ERF655402 FBB655402 FKX655402 FUT655402 GEP655402 GOL655402 GYH655402 HID655402 HRZ655402 IBV655402 ILR655402 IVN655402 JFJ655402 JPF655402 JZB655402 KIX655402 KST655402 LCP655402 LML655402 LWH655402 MGD655402 MPZ655402 MZV655402 NJR655402 NTN655402 ODJ655402 ONF655402 OXB655402 PGX655402 PQT655402 QAP655402 QKL655402 QUH655402 RED655402 RNZ655402 RXV655402 SHR655402 SRN655402 TBJ655402 TLF655402 TVB655402 UEX655402 UOT655402 UYP655402 VIL655402 VSH655402 WCD655402 WLZ655402 WVV655402 N720938 JJ720938 TF720938 ADB720938 AMX720938 AWT720938 BGP720938 BQL720938 CAH720938 CKD720938 CTZ720938 DDV720938 DNR720938 DXN720938 EHJ720938 ERF720938 FBB720938 FKX720938 FUT720938 GEP720938 GOL720938 GYH720938 HID720938 HRZ720938 IBV720938 ILR720938 IVN720938 JFJ720938 JPF720938 JZB720938 KIX720938 KST720938 LCP720938 LML720938 LWH720938 MGD720938 MPZ720938 MZV720938 NJR720938 NTN720938 ODJ720938 ONF720938 OXB720938 PGX720938 PQT720938 QAP720938 QKL720938 QUH720938 RED720938 RNZ720938 RXV720938 SHR720938 SRN720938 TBJ720938 TLF720938 TVB720938 UEX720938 UOT720938 UYP720938 VIL720938 VSH720938 WCD720938 WLZ720938 WVV720938 N786474 JJ786474 TF786474 ADB786474 AMX786474 AWT786474 BGP786474 BQL786474 CAH786474 CKD786474 CTZ786474 DDV786474 DNR786474 DXN786474 EHJ786474 ERF786474 FBB786474 FKX786474 FUT786474 GEP786474 GOL786474 GYH786474 HID786474 HRZ786474 IBV786474 ILR786474 IVN786474 JFJ786474 JPF786474 JZB786474 KIX786474 KST786474 LCP786474 LML786474 LWH786474 MGD786474 MPZ786474 MZV786474 NJR786474 NTN786474 ODJ786474 ONF786474 OXB786474 PGX786474 PQT786474 QAP786474 QKL786474 QUH786474 RED786474 RNZ786474 RXV786474 SHR786474 SRN786474 TBJ786474 TLF786474 TVB786474 UEX786474 UOT786474 UYP786474 VIL786474 VSH786474 WCD786474 WLZ786474 WVV786474 N852010 JJ852010 TF852010 ADB852010 AMX852010 AWT852010 BGP852010 BQL852010 CAH852010 CKD852010 CTZ852010 DDV852010 DNR852010 DXN852010 EHJ852010 ERF852010 FBB852010 FKX852010 FUT852010 GEP852010 GOL852010 GYH852010 HID852010 HRZ852010 IBV852010 ILR852010 IVN852010 JFJ852010 JPF852010 JZB852010 KIX852010 KST852010 LCP852010 LML852010 LWH852010 MGD852010 MPZ852010 MZV852010 NJR852010 NTN852010 ODJ852010 ONF852010 OXB852010 PGX852010 PQT852010 QAP852010 QKL852010 QUH852010 RED852010 RNZ852010 RXV852010 SHR852010 SRN852010 TBJ852010 TLF852010 TVB852010 UEX852010 UOT852010 UYP852010 VIL852010 VSH852010 WCD852010 WLZ852010 WVV852010 N917546 JJ917546 TF917546 ADB917546 AMX917546 AWT917546 BGP917546 BQL917546 CAH917546 CKD917546 CTZ917546 DDV917546 DNR917546 DXN917546 EHJ917546 ERF917546 FBB917546 FKX917546 FUT917546 GEP917546 GOL917546 GYH917546 HID917546 HRZ917546 IBV917546 ILR917546 IVN917546 JFJ917546 JPF917546 JZB917546 KIX917546 KST917546 LCP917546 LML917546 LWH917546 MGD917546 MPZ917546 MZV917546 NJR917546 NTN917546 ODJ917546 ONF917546 OXB917546 PGX917546 PQT917546 QAP917546 QKL917546 QUH917546 RED917546 RNZ917546 RXV917546 SHR917546 SRN917546 TBJ917546 TLF917546 TVB917546 UEX917546 UOT917546 UYP917546 VIL917546 VSH917546 WCD917546 WLZ917546 WVV917546 N983082 JJ983082 TF983082 ADB983082 AMX983082 AWT983082 BGP983082 BQL983082 CAH983082 CKD983082 CTZ983082 DDV983082 DNR983082 DXN983082 EHJ983082 ERF983082 FBB983082 FKX983082 FUT983082 GEP983082 GOL983082 GYH983082 HID983082 HRZ983082 IBV983082 ILR983082 IVN983082 JFJ983082 JPF983082 JZB983082 KIX983082 KST983082 LCP983082 LML983082 LWH983082 MGD983082 MPZ983082 MZV983082 NJR983082 NTN983082 ODJ983082 ONF983082 OXB983082 PGX983082 PQT983082 QAP983082 QKL983082 QUH983082 RED983082 RNZ983082 RXV983082 SHR983082 SRN983082 TBJ983082 TLF983082 TVB983082 UEX983082 UOT983082 UYP983082 VIL983082 VSH983082 WCD983082 WLZ983082 WVV983082">
      <formula1>F65547&lt;=N65578</formula1>
    </dataValidation>
    <dataValidation type="custom" allowBlank="1" showInputMessage="1" showErrorMessage="1" errorTitle="LÜTFEN DÜZELTİN" error="BİTEN ÜNİTE SAYISI BİTEN İÇME SUYU SAYISINDAN AZ OLAMAZ" sqref="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JE6">
      <formula1>JE6&lt;=JB32</formula1>
    </dataValidation>
    <dataValidation type="custom" allowBlank="1" showInputMessage="1" showErrorMessage="1" errorTitle="LÜTFEN DÜZELTİN" error="PLANLANAN İÇME SUYU İŞ SAYISI, İÇME SUYU HİZMETİ GÖTÜRÜLECEK ÜNİTE SAYISINDAN AZ OLAMAZ " sqref="SR32 ACN32 AMJ32 AWF32 BGB32 BPX32 BZT32 CJP32 CTL32 DDH32 DND32 DWZ32 EGV32 EQR32 FAN32 FKJ32 FUF32 GEB32 GNX32 GXT32 HHP32 HRL32 IBH32 ILD32 IUZ32 JEV32 JOR32 JYN32 KIJ32 KSF32 LCB32 LLX32 LVT32 MFP32 MPL32 MZH32 NJD32 NSZ32 OCV32 OMR32 OWN32 PGJ32 PQF32 QAB32 QJX32 QTT32 RDP32 RNL32 RXH32 SHD32 SQZ32 TAV32 TKR32 TUN32 UEJ32 UOF32 UYB32 VHX32 VRT32 WBP32 WLL32 WVH32 IV32">
      <formula1>JC11&lt;=IV32</formula1>
    </dataValidation>
    <dataValidation type="custom" allowBlank="1" showInputMessage="1" showErrorMessage="1" errorTitle="LÜTFEN DÜZELTİN" error="BİTEN ÜNİTE SAYISI BİTEN İÇME SUYU SAYISINDAN AZ OLAMAZ" sqref="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JB32">
      <formula1>JE6&lt;=JB32</formula1>
    </dataValidation>
    <dataValidation type="custom" allowBlank="1" showInputMessage="1" showErrorMessage="1" errorTitle="LÜTFEN DÜZETİN" error="PLANLANAN İÇME SUYU İŞ SAYISI, İÇME SUYU HİZMETİ GÖTÜRÜLECEK ÜNİTE SAYISINDAN AZ OLAMAZ " sqref="J11">
      <formula1>J11&lt;I6=#REF!</formula1>
    </dataValidation>
    <dataValidation type="custom" allowBlank="1" showInputMessage="1" showErrorMessage="1" errorTitle="LÜTFEN DÜZELTİN" error="BİTEN ÜNİTE SAYISI BİTEN İÇME SUYU SAYISINDAN AZ OLAMAZ" sqref="L6">
      <formula1>L6&lt;=#REF!</formula1>
    </dataValidation>
    <dataValidation type="custom" allowBlank="1" showInputMessage="1" showErrorMessage="1" errorTitle="LÜTFEN DÜZETİN" error="PLANLANAN İÇME SUYU İŞ SAYISI, İÇME SUYU HİZMETİ GÖTÜRÜLECEK ÜNİTE SAYISINDAN AZ OLAMAZ " sqref="JC11 WVO11 WLS11 WBW11 VSA11 VIE11 UYI11 UOM11 UEQ11 TUU11 TKY11 TBC11 SRG11 SHK11 RXO11 RNS11 RDW11 QUA11 QKE11 QAI11 PQM11 PGQ11 OWU11 OMY11 ODC11 NTG11 NJK11 MZO11 MPS11 MFW11 LWA11 LME11 LCI11 KSM11 KIQ11 JYU11 JOY11 JFC11 IVG11 ILK11 IBO11 HRS11 HHW11 GYA11 GOE11 GEI11 FUM11 FKQ11 FAU11 EQY11 EHC11 DXG11 DNK11 DDO11 CTS11 CJW11 CAA11 BQE11 BGI11 AWM11 AMQ11 ACU11 SY11">
      <formula1>JC11&lt;JH6=IV32</formula1>
    </dataValidation>
  </dataValidations>
  <pageMargins left="0.51181102362204722" right="0.31496062992125984" top="0.78740157480314965" bottom="0.31496062992125984" header="0.27559055118110237" footer="0.19685039370078741"/>
  <pageSetup paperSize="9" scale="46" orientation="landscape" r:id="rId1"/>
  <headerFooter alignWithMargins="0">
    <oddHeader>&amp;C&amp;"Arial Tur,Kalın"&amp;12T.C
İÇİŞLERİ BAKANLIĞI
Mahalli İdareler Genel Müdürlüğü</oddHeader>
    <oddFooter>&amp;C&amp;P</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CP527"/>
  <sheetViews>
    <sheetView tabSelected="1" zoomScale="70" zoomScaleNormal="70" zoomScaleSheetLayoutView="70" workbookViewId="0">
      <pane ySplit="5" topLeftCell="A6" activePane="bottomLeft" state="frozen"/>
      <selection pane="bottomLeft" activeCell="X216" sqref="O216:X216"/>
    </sheetView>
  </sheetViews>
  <sheetFormatPr defaultColWidth="9.140625" defaultRowHeight="12.75"/>
  <cols>
    <col min="1" max="1" width="5.5703125" style="33" customWidth="1"/>
    <col min="2" max="2" width="12.7109375" style="33" customWidth="1"/>
    <col min="3" max="3" width="17.140625" style="33" customWidth="1"/>
    <col min="4" max="4" width="55.42578125" style="33" customWidth="1"/>
    <col min="5" max="6" width="7.42578125" style="64" customWidth="1"/>
    <col min="7" max="7" width="21.5703125" style="33" customWidth="1"/>
    <col min="8" max="8" width="23.42578125" style="65" customWidth="1"/>
    <col min="9" max="9" width="11" style="224" customWidth="1"/>
    <col min="10" max="10" width="11" style="225" customWidth="1"/>
    <col min="11" max="14" width="11" style="226" customWidth="1"/>
    <col min="15" max="15" width="11" style="225" customWidth="1"/>
    <col min="16" max="16" width="9.85546875" style="33" customWidth="1"/>
    <col min="17" max="17" width="9.140625" style="66" customWidth="1"/>
    <col min="18" max="18" width="11.85546875" style="66" customWidth="1"/>
    <col min="19" max="19" width="7.140625" style="65" customWidth="1"/>
    <col min="20" max="20" width="7.85546875" style="65" customWidth="1"/>
    <col min="21" max="21" width="11.7109375" style="65" customWidth="1"/>
    <col min="22" max="22" width="8.85546875" style="33" customWidth="1"/>
    <col min="23" max="23" width="8" style="33" customWidth="1"/>
    <col min="24" max="24" width="7.140625" style="33" customWidth="1"/>
    <col min="25" max="26" width="9.28515625" style="65" customWidth="1"/>
    <col min="27" max="31" width="9.28515625" style="33" customWidth="1"/>
    <col min="32" max="32" width="7.140625" style="33" customWidth="1"/>
    <col min="33" max="34" width="9.85546875" style="33" customWidth="1"/>
    <col min="35" max="35" width="15.85546875" style="33" customWidth="1"/>
    <col min="36" max="38" width="14.28515625" style="33" customWidth="1"/>
    <col min="39" max="39" width="8" style="386" customWidth="1"/>
    <col min="40" max="40" width="6.85546875" style="68" bestFit="1" customWidth="1"/>
    <col min="41" max="41" width="7.42578125" style="64" customWidth="1"/>
    <col min="42" max="42" width="9.140625" style="67" customWidth="1"/>
    <col min="43" max="43" width="7.5703125" style="64" customWidth="1"/>
    <col min="44" max="44" width="7.28515625" style="33" customWidth="1"/>
    <col min="45" max="45" width="7.85546875" style="64" customWidth="1"/>
    <col min="46" max="46" width="21.28515625" style="33" customWidth="1"/>
    <col min="47" max="47" width="9.140625" style="34"/>
    <col min="48" max="48" width="10.42578125" style="34" bestFit="1" customWidth="1"/>
    <col min="49" max="56" width="9.140625" style="34"/>
    <col min="57" max="57" width="16.85546875" style="34" customWidth="1"/>
    <col min="58" max="58" width="11" style="34" customWidth="1"/>
    <col min="59" max="62" width="9.140625" style="34"/>
    <col min="63" max="63" width="10" style="34" customWidth="1"/>
    <col min="64" max="64" width="9.140625" style="34"/>
    <col min="65" max="66" width="10.7109375" style="34" bestFit="1" customWidth="1"/>
    <col min="67" max="94" width="9.140625" style="34"/>
    <col min="95" max="16384" width="9.140625" style="33"/>
  </cols>
  <sheetData>
    <row r="1" spans="1:94" ht="36.75" customHeight="1" thickBot="1">
      <c r="A1" s="633" t="s">
        <v>159</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c r="AT1" s="633"/>
      <c r="AX1" s="33"/>
      <c r="AY1" s="33"/>
      <c r="AZ1" s="33"/>
      <c r="BA1" s="33"/>
      <c r="BB1" s="33"/>
      <c r="BC1" s="33"/>
      <c r="BD1" s="33"/>
      <c r="BE1" s="33"/>
      <c r="BF1" s="33"/>
      <c r="BG1" s="33"/>
      <c r="BH1" s="33"/>
      <c r="BI1" s="33"/>
      <c r="BJ1" s="33"/>
      <c r="BK1" s="33"/>
      <c r="BL1" s="33"/>
      <c r="BM1" s="33"/>
      <c r="BN1" s="33"/>
      <c r="BO1" s="33"/>
      <c r="BP1" s="33"/>
      <c r="BQ1" s="33"/>
      <c r="BR1" s="33"/>
    </row>
    <row r="2" spans="1:94" ht="36.75" customHeight="1" thickBot="1">
      <c r="A2" s="644"/>
      <c r="B2" s="644"/>
      <c r="C2" s="644"/>
      <c r="D2" s="644"/>
      <c r="E2" s="644"/>
      <c r="F2" s="644"/>
      <c r="G2" s="644"/>
      <c r="H2" s="644"/>
      <c r="I2" s="643" t="s">
        <v>147</v>
      </c>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644"/>
      <c r="AM2" s="644"/>
      <c r="AN2" s="645"/>
      <c r="AO2" s="643"/>
      <c r="AP2" s="644"/>
      <c r="AQ2" s="644"/>
      <c r="AR2" s="644"/>
      <c r="AS2" s="644"/>
      <c r="AT2" s="644"/>
      <c r="AX2" s="33"/>
      <c r="AY2" s="33"/>
      <c r="AZ2" s="33"/>
      <c r="BA2" s="33"/>
      <c r="BB2" s="33"/>
      <c r="BC2" s="33"/>
      <c r="BD2" s="33"/>
      <c r="BE2" s="33"/>
      <c r="BF2" s="33"/>
      <c r="BG2" s="33"/>
      <c r="BH2" s="33"/>
      <c r="BI2" s="33"/>
      <c r="BJ2" s="33"/>
      <c r="BK2" s="33"/>
      <c r="BL2" s="33"/>
      <c r="BM2" s="33"/>
      <c r="BN2" s="33"/>
      <c r="BO2" s="33"/>
      <c r="BP2" s="33"/>
      <c r="BQ2" s="33"/>
      <c r="BR2" s="33"/>
    </row>
    <row r="3" spans="1:94" ht="34.5" customHeight="1">
      <c r="A3" s="637" t="s">
        <v>129</v>
      </c>
      <c r="B3" s="634" t="s">
        <v>69</v>
      </c>
      <c r="C3" s="640" t="s">
        <v>70</v>
      </c>
      <c r="D3" s="640" t="s">
        <v>163</v>
      </c>
      <c r="E3" s="646" t="s">
        <v>130</v>
      </c>
      <c r="F3" s="646" t="s">
        <v>107</v>
      </c>
      <c r="G3" s="649" t="s">
        <v>157</v>
      </c>
      <c r="H3" s="652" t="s">
        <v>150</v>
      </c>
      <c r="I3" s="675" t="s">
        <v>146</v>
      </c>
      <c r="J3" s="676"/>
      <c r="K3" s="676"/>
      <c r="L3" s="676"/>
      <c r="M3" s="676"/>
      <c r="N3" s="676"/>
      <c r="O3" s="677"/>
      <c r="P3" s="655" t="s">
        <v>3</v>
      </c>
      <c r="Q3" s="656"/>
      <c r="R3" s="656"/>
      <c r="S3" s="656"/>
      <c r="T3" s="656"/>
      <c r="U3" s="656"/>
      <c r="V3" s="656"/>
      <c r="W3" s="656"/>
      <c r="X3" s="657"/>
      <c r="Y3" s="658" t="s">
        <v>2</v>
      </c>
      <c r="Z3" s="658"/>
      <c r="AA3" s="659"/>
      <c r="AB3" s="662" t="s">
        <v>4</v>
      </c>
      <c r="AC3" s="663"/>
      <c r="AD3" s="663"/>
      <c r="AE3" s="663"/>
      <c r="AF3" s="664"/>
      <c r="AG3" s="668" t="s">
        <v>5</v>
      </c>
      <c r="AH3" s="668"/>
      <c r="AI3" s="668"/>
      <c r="AJ3" s="671" t="s">
        <v>28</v>
      </c>
      <c r="AK3" s="668"/>
      <c r="AL3" s="672"/>
      <c r="AM3" s="689" t="s">
        <v>78</v>
      </c>
      <c r="AN3" s="690"/>
      <c r="AO3" s="681" t="s">
        <v>1</v>
      </c>
      <c r="AP3" s="682"/>
      <c r="AQ3" s="682"/>
      <c r="AR3" s="682"/>
      <c r="AS3" s="682"/>
      <c r="AT3" s="683"/>
      <c r="AX3" s="33"/>
      <c r="AY3" s="33"/>
      <c r="AZ3" s="33"/>
      <c r="BA3" s="33"/>
      <c r="BB3" s="33"/>
      <c r="BC3" s="33"/>
      <c r="BD3" s="33"/>
      <c r="BE3" s="33"/>
      <c r="BF3" s="33"/>
      <c r="BG3" s="33"/>
      <c r="BH3" s="33"/>
      <c r="BI3" s="33"/>
      <c r="BJ3" s="33"/>
      <c r="BK3" s="33"/>
      <c r="BL3" s="33"/>
      <c r="BM3" s="33"/>
      <c r="BN3" s="33"/>
      <c r="BO3" s="33"/>
      <c r="BP3" s="33"/>
      <c r="BQ3" s="33"/>
      <c r="BR3" s="33"/>
    </row>
    <row r="4" spans="1:94" ht="30.75" customHeight="1">
      <c r="A4" s="638"/>
      <c r="B4" s="635"/>
      <c r="C4" s="641"/>
      <c r="D4" s="641"/>
      <c r="E4" s="647"/>
      <c r="F4" s="647"/>
      <c r="G4" s="650"/>
      <c r="H4" s="653"/>
      <c r="I4" s="678"/>
      <c r="J4" s="679"/>
      <c r="K4" s="679"/>
      <c r="L4" s="679"/>
      <c r="M4" s="679"/>
      <c r="N4" s="679"/>
      <c r="O4" s="680"/>
      <c r="P4" s="288" t="s">
        <v>73</v>
      </c>
      <c r="Q4" s="289" t="s">
        <v>75</v>
      </c>
      <c r="R4" s="289" t="s">
        <v>76</v>
      </c>
      <c r="S4" s="289" t="s">
        <v>106</v>
      </c>
      <c r="T4" s="289" t="s">
        <v>72</v>
      </c>
      <c r="U4" s="687" t="s">
        <v>77</v>
      </c>
      <c r="V4" s="687"/>
      <c r="W4" s="687"/>
      <c r="X4" s="688"/>
      <c r="Y4" s="660"/>
      <c r="Z4" s="660"/>
      <c r="AA4" s="661"/>
      <c r="AB4" s="665"/>
      <c r="AC4" s="666"/>
      <c r="AD4" s="666"/>
      <c r="AE4" s="666"/>
      <c r="AF4" s="667"/>
      <c r="AG4" s="669"/>
      <c r="AH4" s="669"/>
      <c r="AI4" s="669"/>
      <c r="AJ4" s="673"/>
      <c r="AK4" s="669"/>
      <c r="AL4" s="674"/>
      <c r="AM4" s="691"/>
      <c r="AN4" s="692"/>
      <c r="AO4" s="684"/>
      <c r="AP4" s="685"/>
      <c r="AQ4" s="685"/>
      <c r="AR4" s="685"/>
      <c r="AS4" s="685"/>
      <c r="AT4" s="686"/>
      <c r="AU4" s="33"/>
      <c r="AV4" s="33"/>
      <c r="AW4" s="33"/>
      <c r="AX4" s="33"/>
      <c r="AY4" s="33"/>
      <c r="AZ4" s="33"/>
      <c r="BA4" s="33"/>
      <c r="BB4" s="33"/>
      <c r="BC4" s="33"/>
      <c r="BD4" s="33"/>
      <c r="BE4" s="33"/>
      <c r="BF4" s="33"/>
      <c r="BG4" s="33"/>
      <c r="BH4" s="37"/>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row>
    <row r="5" spans="1:94" ht="55.5" customHeight="1" thickBot="1">
      <c r="A5" s="639"/>
      <c r="B5" s="636"/>
      <c r="C5" s="642"/>
      <c r="D5" s="642"/>
      <c r="E5" s="648"/>
      <c r="F5" s="648"/>
      <c r="G5" s="651"/>
      <c r="H5" s="654"/>
      <c r="I5" s="218" t="s">
        <v>118</v>
      </c>
      <c r="J5" s="219" t="s">
        <v>119</v>
      </c>
      <c r="K5" s="219" t="s">
        <v>120</v>
      </c>
      <c r="L5" s="219" t="s">
        <v>121</v>
      </c>
      <c r="M5" s="219" t="s">
        <v>122</v>
      </c>
      <c r="N5" s="219" t="s">
        <v>123</v>
      </c>
      <c r="O5" s="295" t="s">
        <v>28</v>
      </c>
      <c r="P5" s="290" t="s">
        <v>79</v>
      </c>
      <c r="Q5" s="291" t="s">
        <v>79</v>
      </c>
      <c r="R5" s="291" t="s">
        <v>79</v>
      </c>
      <c r="S5" s="292" t="s">
        <v>145</v>
      </c>
      <c r="T5" s="291" t="s">
        <v>79</v>
      </c>
      <c r="U5" s="298" t="s">
        <v>162</v>
      </c>
      <c r="V5" s="293" t="s">
        <v>80</v>
      </c>
      <c r="W5" s="293" t="s">
        <v>81</v>
      </c>
      <c r="X5" s="294" t="s">
        <v>131</v>
      </c>
      <c r="Y5" s="306" t="s">
        <v>48</v>
      </c>
      <c r="Z5" s="207" t="s">
        <v>49</v>
      </c>
      <c r="AA5" s="216" t="s">
        <v>50</v>
      </c>
      <c r="AB5" s="215" t="s">
        <v>132</v>
      </c>
      <c r="AC5" s="209" t="s">
        <v>53</v>
      </c>
      <c r="AD5" s="209" t="s">
        <v>54</v>
      </c>
      <c r="AE5" s="209" t="s">
        <v>133</v>
      </c>
      <c r="AF5" s="233" t="s">
        <v>96</v>
      </c>
      <c r="AG5" s="296" t="s">
        <v>134</v>
      </c>
      <c r="AH5" s="208" t="s">
        <v>135</v>
      </c>
      <c r="AI5" s="297" t="s">
        <v>136</v>
      </c>
      <c r="AJ5" s="217"/>
      <c r="AK5" s="208"/>
      <c r="AL5" s="227"/>
      <c r="AM5" s="38" t="s">
        <v>82</v>
      </c>
      <c r="AN5" s="39" t="s">
        <v>83</v>
      </c>
      <c r="AO5" s="16" t="s">
        <v>84</v>
      </c>
      <c r="AP5" s="17" t="s">
        <v>99</v>
      </c>
      <c r="AQ5" s="17" t="s">
        <v>85</v>
      </c>
      <c r="AR5" s="17" t="s">
        <v>86</v>
      </c>
      <c r="AS5" s="17" t="s">
        <v>98</v>
      </c>
      <c r="AT5" s="18" t="s">
        <v>87</v>
      </c>
      <c r="AU5" s="33"/>
      <c r="AV5" s="33"/>
      <c r="AW5" s="33"/>
      <c r="AX5" s="33"/>
      <c r="AY5" s="33"/>
      <c r="AZ5" s="33"/>
      <c r="BA5" s="33"/>
      <c r="BB5" s="33"/>
      <c r="BC5" s="33"/>
      <c r="BD5" s="33"/>
      <c r="BE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row>
    <row r="6" spans="1:94" s="35" customFormat="1" ht="26.25" customHeight="1">
      <c r="A6" s="40">
        <v>1</v>
      </c>
      <c r="B6" s="48" t="s">
        <v>164</v>
      </c>
      <c r="C6" s="22" t="s">
        <v>165</v>
      </c>
      <c r="D6" s="304" t="s">
        <v>175</v>
      </c>
      <c r="E6" s="69"/>
      <c r="F6" s="137">
        <v>634</v>
      </c>
      <c r="G6" s="41" t="s">
        <v>3</v>
      </c>
      <c r="H6" s="41" t="s">
        <v>50</v>
      </c>
      <c r="I6" s="228"/>
      <c r="J6" s="220"/>
      <c r="K6" s="220"/>
      <c r="L6" s="220"/>
      <c r="M6" s="220"/>
      <c r="N6" s="220"/>
      <c r="O6" s="305"/>
      <c r="P6" s="328"/>
      <c r="Q6" s="31"/>
      <c r="R6" s="31">
        <v>8</v>
      </c>
      <c r="S6" s="31"/>
      <c r="T6" s="248"/>
      <c r="U6" s="28"/>
      <c r="V6" s="329"/>
      <c r="W6" s="25"/>
      <c r="X6" s="229"/>
      <c r="Y6" s="307"/>
      <c r="Z6" s="28"/>
      <c r="AA6" s="229"/>
      <c r="AB6" s="234"/>
      <c r="AC6" s="25"/>
      <c r="AD6" s="25"/>
      <c r="AE6" s="25"/>
      <c r="AF6" s="229"/>
      <c r="AG6" s="234"/>
      <c r="AH6" s="210"/>
      <c r="AI6" s="239"/>
      <c r="AJ6" s="234"/>
      <c r="AK6" s="210"/>
      <c r="AL6" s="239"/>
      <c r="AM6" s="381">
        <v>1</v>
      </c>
      <c r="AN6" s="378" t="e">
        <f>+#REF!/#REF!*100</f>
        <v>#REF!</v>
      </c>
      <c r="AO6" s="40">
        <v>1</v>
      </c>
      <c r="AP6" s="41"/>
      <c r="AQ6" s="41"/>
      <c r="AR6" s="41"/>
      <c r="AS6" s="41"/>
      <c r="AT6" s="42"/>
      <c r="AU6" s="36"/>
      <c r="AV6" s="36"/>
      <c r="AW6" s="36"/>
      <c r="BD6" s="43" t="s">
        <v>3</v>
      </c>
      <c r="BE6" s="247" t="s">
        <v>48</v>
      </c>
      <c r="BF6" s="43" t="s">
        <v>73</v>
      </c>
      <c r="BS6" s="36"/>
      <c r="BT6" s="36"/>
      <c r="BU6" s="36"/>
      <c r="BV6" s="36"/>
      <c r="BW6" s="36"/>
      <c r="BX6" s="36"/>
      <c r="BY6" s="36"/>
      <c r="BZ6" s="36"/>
      <c r="CA6" s="36"/>
      <c r="CB6" s="36"/>
      <c r="CC6" s="36"/>
      <c r="CD6" s="36"/>
      <c r="CE6" s="36"/>
      <c r="CF6" s="36"/>
      <c r="CG6" s="36"/>
      <c r="CH6" s="36"/>
      <c r="CI6" s="36"/>
      <c r="CJ6" s="36"/>
      <c r="CK6" s="36"/>
      <c r="CL6" s="36"/>
      <c r="CM6" s="36"/>
      <c r="CN6" s="36"/>
      <c r="CO6" s="36"/>
      <c r="CP6" s="36"/>
    </row>
    <row r="7" spans="1:94" s="35" customFormat="1" ht="26.25" customHeight="1">
      <c r="A7" s="44">
        <v>2</v>
      </c>
      <c r="B7" s="48" t="s">
        <v>164</v>
      </c>
      <c r="C7" s="23" t="s">
        <v>165</v>
      </c>
      <c r="D7" s="255" t="s">
        <v>176</v>
      </c>
      <c r="E7" s="70"/>
      <c r="F7" s="70">
        <v>6000</v>
      </c>
      <c r="G7" s="45" t="s">
        <v>3</v>
      </c>
      <c r="H7" s="45" t="s">
        <v>50</v>
      </c>
      <c r="I7" s="228"/>
      <c r="J7" s="220"/>
      <c r="K7" s="220"/>
      <c r="L7" s="220"/>
      <c r="M7" s="220"/>
      <c r="N7" s="220"/>
      <c r="O7" s="305"/>
      <c r="P7" s="313"/>
      <c r="Q7" s="32"/>
      <c r="R7" s="32">
        <v>7</v>
      </c>
      <c r="S7" s="32"/>
      <c r="T7" s="27"/>
      <c r="U7" s="29"/>
      <c r="V7" s="330"/>
      <c r="W7" s="26"/>
      <c r="X7" s="230"/>
      <c r="Y7" s="307"/>
      <c r="Z7" s="29"/>
      <c r="AA7" s="230"/>
      <c r="AB7" s="235"/>
      <c r="AC7" s="26"/>
      <c r="AD7" s="26"/>
      <c r="AE7" s="26"/>
      <c r="AF7" s="230"/>
      <c r="AG7" s="234"/>
      <c r="AH7" s="210"/>
      <c r="AI7" s="239"/>
      <c r="AJ7" s="234"/>
      <c r="AK7" s="210"/>
      <c r="AL7" s="239"/>
      <c r="AM7" s="382">
        <v>1</v>
      </c>
      <c r="AN7" s="379" t="e">
        <f>+#REF!/#REF!*100</f>
        <v>#REF!</v>
      </c>
      <c r="AO7" s="47">
        <v>1</v>
      </c>
      <c r="AP7" s="48"/>
      <c r="AQ7" s="48"/>
      <c r="AR7" s="48"/>
      <c r="AS7" s="48"/>
      <c r="AT7" s="51"/>
      <c r="AU7" s="36"/>
      <c r="AV7" s="36"/>
      <c r="AW7" s="36"/>
      <c r="BD7" s="247" t="s">
        <v>2</v>
      </c>
      <c r="BE7" s="247" t="s">
        <v>49</v>
      </c>
      <c r="BF7" s="43" t="s">
        <v>75</v>
      </c>
      <c r="BS7" s="36"/>
      <c r="BT7" s="36"/>
      <c r="BU7" s="36"/>
      <c r="BV7" s="36"/>
      <c r="BW7" s="36"/>
      <c r="BX7" s="36"/>
      <c r="BY7" s="36"/>
      <c r="BZ7" s="36"/>
      <c r="CA7" s="36"/>
      <c r="CB7" s="36"/>
      <c r="CC7" s="36"/>
      <c r="CD7" s="36"/>
      <c r="CE7" s="36"/>
      <c r="CF7" s="36"/>
      <c r="CG7" s="36"/>
      <c r="CH7" s="36"/>
      <c r="CI7" s="36"/>
      <c r="CJ7" s="36"/>
      <c r="CK7" s="36"/>
      <c r="CL7" s="36"/>
      <c r="CM7" s="36"/>
      <c r="CN7" s="36"/>
      <c r="CO7" s="36"/>
      <c r="CP7" s="36"/>
    </row>
    <row r="8" spans="1:94" s="35" customFormat="1" ht="26.25" customHeight="1">
      <c r="A8" s="44">
        <v>3</v>
      </c>
      <c r="B8" s="48" t="s">
        <v>164</v>
      </c>
      <c r="C8" s="23" t="s">
        <v>165</v>
      </c>
      <c r="D8" s="255" t="s">
        <v>177</v>
      </c>
      <c r="E8" s="71"/>
      <c r="F8" s="71">
        <v>2579</v>
      </c>
      <c r="G8" s="45" t="s">
        <v>3</v>
      </c>
      <c r="H8" s="45" t="s">
        <v>50</v>
      </c>
      <c r="I8" s="228"/>
      <c r="J8" s="220"/>
      <c r="K8" s="220"/>
      <c r="L8" s="220"/>
      <c r="M8" s="220"/>
      <c r="N8" s="220"/>
      <c r="O8" s="305"/>
      <c r="P8" s="313"/>
      <c r="Q8" s="32"/>
      <c r="R8" s="387">
        <v>2</v>
      </c>
      <c r="S8" s="32"/>
      <c r="T8" s="27"/>
      <c r="U8" s="29"/>
      <c r="V8" s="330"/>
      <c r="W8" s="26"/>
      <c r="X8" s="230"/>
      <c r="Y8" s="307"/>
      <c r="Z8" s="29"/>
      <c r="AA8" s="230"/>
      <c r="AB8" s="235"/>
      <c r="AC8" s="26"/>
      <c r="AD8" s="26"/>
      <c r="AE8" s="26"/>
      <c r="AF8" s="230"/>
      <c r="AG8" s="234"/>
      <c r="AH8" s="210"/>
      <c r="AI8" s="239"/>
      <c r="AJ8" s="234"/>
      <c r="AK8" s="210"/>
      <c r="AL8" s="239"/>
      <c r="AM8" s="382"/>
      <c r="AN8" s="379" t="e">
        <f>+#REF!/#REF!*100</f>
        <v>#REF!</v>
      </c>
      <c r="AO8" s="47"/>
      <c r="AP8" s="48">
        <v>1</v>
      </c>
      <c r="AQ8" s="48"/>
      <c r="AR8" s="48"/>
      <c r="AS8" s="48"/>
      <c r="AT8" s="51"/>
      <c r="AU8" s="36"/>
      <c r="AV8" s="36"/>
      <c r="AW8" s="36"/>
      <c r="BD8" s="247" t="s">
        <v>4</v>
      </c>
      <c r="BE8" s="247" t="s">
        <v>50</v>
      </c>
      <c r="BF8" s="43" t="s">
        <v>76</v>
      </c>
      <c r="BS8" s="36"/>
      <c r="BT8" s="36"/>
      <c r="BU8" s="36"/>
      <c r="BV8" s="36"/>
      <c r="BW8" s="36"/>
      <c r="BX8" s="36"/>
      <c r="BY8" s="36"/>
      <c r="BZ8" s="36"/>
      <c r="CA8" s="36"/>
      <c r="CB8" s="36"/>
      <c r="CC8" s="36"/>
      <c r="CD8" s="36"/>
      <c r="CE8" s="36"/>
      <c r="CF8" s="36"/>
      <c r="CG8" s="36"/>
      <c r="CH8" s="36"/>
      <c r="CI8" s="36"/>
      <c r="CJ8" s="36"/>
      <c r="CK8" s="36"/>
      <c r="CL8" s="36"/>
      <c r="CM8" s="36"/>
      <c r="CN8" s="36"/>
      <c r="CO8" s="36"/>
      <c r="CP8" s="36"/>
    </row>
    <row r="9" spans="1:94" s="35" customFormat="1" ht="26.25" customHeight="1">
      <c r="A9" s="44">
        <v>4</v>
      </c>
      <c r="B9" s="48" t="s">
        <v>164</v>
      </c>
      <c r="C9" s="23" t="s">
        <v>165</v>
      </c>
      <c r="D9" s="255" t="s">
        <v>166</v>
      </c>
      <c r="E9" s="71"/>
      <c r="F9" s="71">
        <v>2579</v>
      </c>
      <c r="G9" s="45" t="s">
        <v>3</v>
      </c>
      <c r="H9" s="45" t="s">
        <v>48</v>
      </c>
      <c r="I9" s="228"/>
      <c r="J9" s="220"/>
      <c r="K9" s="220"/>
      <c r="L9" s="220"/>
      <c r="M9" s="220"/>
      <c r="N9" s="220"/>
      <c r="O9" s="305"/>
      <c r="P9" s="313"/>
      <c r="Q9" s="32"/>
      <c r="R9" s="32"/>
      <c r="S9" s="32"/>
      <c r="T9" s="27"/>
      <c r="U9" s="29"/>
      <c r="V9" s="464">
        <v>1</v>
      </c>
      <c r="W9" s="26"/>
      <c r="X9" s="230"/>
      <c r="Y9" s="307"/>
      <c r="Z9" s="29"/>
      <c r="AA9" s="230"/>
      <c r="AB9" s="235"/>
      <c r="AC9" s="26"/>
      <c r="AD9" s="26"/>
      <c r="AE9" s="26"/>
      <c r="AF9" s="230"/>
      <c r="AG9" s="234"/>
      <c r="AH9" s="210"/>
      <c r="AI9" s="239"/>
      <c r="AJ9" s="234"/>
      <c r="AK9" s="210"/>
      <c r="AL9" s="239"/>
      <c r="AM9" s="382"/>
      <c r="AN9" s="379" t="e">
        <f>+#REF!/#REF!*100</f>
        <v>#REF!</v>
      </c>
      <c r="AO9" s="47"/>
      <c r="AP9" s="48">
        <v>1</v>
      </c>
      <c r="AQ9" s="48"/>
      <c r="AR9" s="48"/>
      <c r="AS9" s="48"/>
      <c r="AT9" s="49"/>
      <c r="AU9" s="36"/>
      <c r="AV9" s="36"/>
      <c r="AW9" s="36"/>
      <c r="BD9" s="247" t="s">
        <v>5</v>
      </c>
      <c r="BE9" s="247"/>
      <c r="BF9" s="43" t="s">
        <v>106</v>
      </c>
      <c r="BS9" s="36"/>
      <c r="BT9" s="36"/>
      <c r="BU9" s="36"/>
      <c r="BV9" s="36"/>
      <c r="BW9" s="36"/>
      <c r="BX9" s="36"/>
      <c r="BY9" s="36"/>
      <c r="BZ9" s="36"/>
      <c r="CA9" s="36"/>
      <c r="CB9" s="36"/>
      <c r="CC9" s="36"/>
      <c r="CD9" s="36"/>
      <c r="CE9" s="36"/>
      <c r="CF9" s="36"/>
      <c r="CG9" s="36"/>
      <c r="CH9" s="36"/>
      <c r="CI9" s="36"/>
      <c r="CJ9" s="36"/>
      <c r="CK9" s="36"/>
      <c r="CL9" s="36"/>
      <c r="CM9" s="36"/>
      <c r="CN9" s="36"/>
      <c r="CO9" s="36"/>
      <c r="CP9" s="36"/>
    </row>
    <row r="10" spans="1:94" s="35" customFormat="1" ht="26.25" customHeight="1">
      <c r="A10" s="44">
        <v>5</v>
      </c>
      <c r="B10" s="48" t="s">
        <v>164</v>
      </c>
      <c r="C10" s="23" t="s">
        <v>165</v>
      </c>
      <c r="D10" s="255" t="s">
        <v>202</v>
      </c>
      <c r="E10" s="71"/>
      <c r="F10" s="71">
        <v>325</v>
      </c>
      <c r="G10" s="45" t="s">
        <v>3</v>
      </c>
      <c r="H10" s="45" t="s">
        <v>49</v>
      </c>
      <c r="I10" s="228"/>
      <c r="J10" s="220"/>
      <c r="K10" s="220"/>
      <c r="L10" s="220"/>
      <c r="M10" s="220"/>
      <c r="N10" s="220"/>
      <c r="O10" s="305"/>
      <c r="P10" s="313"/>
      <c r="Q10" s="32"/>
      <c r="R10" s="32"/>
      <c r="S10" s="32">
        <v>743</v>
      </c>
      <c r="T10" s="27"/>
      <c r="U10" s="29"/>
      <c r="V10" s="330"/>
      <c r="W10" s="26"/>
      <c r="X10" s="230"/>
      <c r="Y10" s="307"/>
      <c r="Z10" s="29"/>
      <c r="AA10" s="230"/>
      <c r="AB10" s="235"/>
      <c r="AC10" s="26"/>
      <c r="AD10" s="26"/>
      <c r="AE10" s="26"/>
      <c r="AF10" s="230"/>
      <c r="AG10" s="234"/>
      <c r="AH10" s="210"/>
      <c r="AI10" s="239"/>
      <c r="AJ10" s="234"/>
      <c r="AK10" s="210"/>
      <c r="AL10" s="239"/>
      <c r="AM10" s="382"/>
      <c r="AN10" s="379" t="e">
        <f>+#REF!/#REF!*100</f>
        <v>#REF!</v>
      </c>
      <c r="AO10" s="48">
        <v>1</v>
      </c>
      <c r="AP10" s="48"/>
      <c r="AQ10" s="48"/>
      <c r="AR10" s="48"/>
      <c r="AS10" s="48"/>
      <c r="AT10" s="49"/>
      <c r="AU10" s="36"/>
      <c r="AV10" s="36"/>
      <c r="AW10" s="36"/>
      <c r="BD10" s="247" t="s">
        <v>114</v>
      </c>
      <c r="BE10" s="247"/>
      <c r="BF10" s="43" t="s">
        <v>72</v>
      </c>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row>
    <row r="11" spans="1:94" s="35" customFormat="1" ht="26.25" customHeight="1">
      <c r="A11" s="44">
        <v>6</v>
      </c>
      <c r="B11" s="48" t="s">
        <v>164</v>
      </c>
      <c r="C11" s="23" t="s">
        <v>165</v>
      </c>
      <c r="D11" s="255" t="s">
        <v>203</v>
      </c>
      <c r="E11" s="71"/>
      <c r="F11" s="71">
        <v>704</v>
      </c>
      <c r="G11" s="45" t="s">
        <v>3</v>
      </c>
      <c r="H11" s="377" t="s">
        <v>49</v>
      </c>
      <c r="I11" s="228"/>
      <c r="J11" s="220"/>
      <c r="K11" s="220"/>
      <c r="L11" s="220"/>
      <c r="M11" s="220"/>
      <c r="N11" s="220"/>
      <c r="O11" s="305"/>
      <c r="P11" s="313"/>
      <c r="Q11" s="32"/>
      <c r="R11" s="32"/>
      <c r="S11" s="32">
        <v>780</v>
      </c>
      <c r="T11" s="27"/>
      <c r="U11" s="29"/>
      <c r="V11" s="330"/>
      <c r="W11" s="26"/>
      <c r="X11" s="230"/>
      <c r="Y11" s="307"/>
      <c r="Z11" s="29"/>
      <c r="AA11" s="230"/>
      <c r="AB11" s="235"/>
      <c r="AC11" s="26"/>
      <c r="AD11" s="26"/>
      <c r="AE11" s="26"/>
      <c r="AF11" s="230"/>
      <c r="AG11" s="234"/>
      <c r="AH11" s="210"/>
      <c r="AI11" s="239"/>
      <c r="AJ11" s="234"/>
      <c r="AK11" s="210"/>
      <c r="AL11" s="239"/>
      <c r="AM11" s="382"/>
      <c r="AN11" s="379" t="e">
        <f>+#REF!/#REF!*100</f>
        <v>#REF!</v>
      </c>
      <c r="AO11" s="48">
        <v>1</v>
      </c>
      <c r="AP11" s="48"/>
      <c r="AQ11" s="48"/>
      <c r="AR11" s="48"/>
      <c r="AS11" s="48"/>
      <c r="AT11" s="49"/>
      <c r="AU11" s="36"/>
      <c r="AV11" s="36"/>
      <c r="AW11" s="36"/>
      <c r="BD11" s="247" t="s">
        <v>28</v>
      </c>
      <c r="BE11" s="33"/>
      <c r="BF11" s="43" t="s">
        <v>91</v>
      </c>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row>
    <row r="12" spans="1:94" s="35" customFormat="1" ht="26.25" customHeight="1">
      <c r="A12" s="44">
        <v>7</v>
      </c>
      <c r="B12" s="48" t="s">
        <v>164</v>
      </c>
      <c r="C12" s="23" t="s">
        <v>165</v>
      </c>
      <c r="D12" s="255" t="s">
        <v>204</v>
      </c>
      <c r="E12" s="71"/>
      <c r="F12" s="71">
        <v>177</v>
      </c>
      <c r="G12" s="45" t="s">
        <v>3</v>
      </c>
      <c r="H12" s="377" t="s">
        <v>49</v>
      </c>
      <c r="I12" s="228"/>
      <c r="J12" s="220"/>
      <c r="K12" s="220"/>
      <c r="L12" s="220"/>
      <c r="M12" s="220"/>
      <c r="N12" s="220"/>
      <c r="O12" s="305"/>
      <c r="P12" s="313"/>
      <c r="Q12" s="32"/>
      <c r="R12" s="32"/>
      <c r="S12" s="32">
        <v>640</v>
      </c>
      <c r="T12" s="27"/>
      <c r="U12" s="29"/>
      <c r="V12" s="330"/>
      <c r="W12" s="26"/>
      <c r="X12" s="230"/>
      <c r="Y12" s="307"/>
      <c r="Z12" s="29"/>
      <c r="AA12" s="230"/>
      <c r="AB12" s="235"/>
      <c r="AC12" s="26"/>
      <c r="AD12" s="26"/>
      <c r="AE12" s="26"/>
      <c r="AF12" s="230"/>
      <c r="AG12" s="234"/>
      <c r="AH12" s="210"/>
      <c r="AI12" s="239"/>
      <c r="AJ12" s="234"/>
      <c r="AK12" s="210"/>
      <c r="AL12" s="239"/>
      <c r="AM12" s="382"/>
      <c r="AN12" s="379" t="e">
        <f>+#REF!/#REF!*100</f>
        <v>#REF!</v>
      </c>
      <c r="AO12" s="48">
        <v>1</v>
      </c>
      <c r="AP12" s="48"/>
      <c r="AQ12" s="48"/>
      <c r="AR12" s="48"/>
      <c r="AS12" s="48"/>
      <c r="AT12" s="49"/>
      <c r="AU12" s="36"/>
      <c r="AV12" s="36"/>
      <c r="AW12" s="36"/>
      <c r="BD12" s="33"/>
      <c r="BE12" s="33"/>
      <c r="BF12" s="43" t="s">
        <v>92</v>
      </c>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row>
    <row r="13" spans="1:94" s="35" customFormat="1" ht="26.25" customHeight="1">
      <c r="A13" s="44">
        <v>8</v>
      </c>
      <c r="B13" s="48" t="s">
        <v>164</v>
      </c>
      <c r="C13" s="23" t="s">
        <v>165</v>
      </c>
      <c r="D13" s="255" t="s">
        <v>205</v>
      </c>
      <c r="E13" s="71"/>
      <c r="F13" s="71">
        <v>210</v>
      </c>
      <c r="G13" s="45" t="s">
        <v>3</v>
      </c>
      <c r="H13" s="377" t="s">
        <v>49</v>
      </c>
      <c r="I13" s="228"/>
      <c r="J13" s="220"/>
      <c r="K13" s="220"/>
      <c r="L13" s="220"/>
      <c r="M13" s="220"/>
      <c r="N13" s="220"/>
      <c r="O13" s="305"/>
      <c r="P13" s="313"/>
      <c r="Q13" s="32"/>
      <c r="R13" s="32"/>
      <c r="S13" s="32">
        <v>486</v>
      </c>
      <c r="T13" s="27"/>
      <c r="U13" s="29"/>
      <c r="V13" s="330"/>
      <c r="W13" s="26"/>
      <c r="X13" s="230"/>
      <c r="Y13" s="307"/>
      <c r="Z13" s="29"/>
      <c r="AA13" s="230"/>
      <c r="AB13" s="235"/>
      <c r="AC13" s="26"/>
      <c r="AD13" s="26"/>
      <c r="AE13" s="26"/>
      <c r="AF13" s="230"/>
      <c r="AG13" s="234"/>
      <c r="AH13" s="210"/>
      <c r="AI13" s="239"/>
      <c r="AJ13" s="234"/>
      <c r="AK13" s="210"/>
      <c r="AL13" s="239"/>
      <c r="AM13" s="382"/>
      <c r="AN13" s="379" t="e">
        <f>+#REF!/#REF!*100</f>
        <v>#REF!</v>
      </c>
      <c r="AO13" s="48">
        <v>1</v>
      </c>
      <c r="AP13" s="48"/>
      <c r="AQ13" s="48"/>
      <c r="AR13" s="48"/>
      <c r="AS13" s="48"/>
      <c r="AT13" s="49"/>
      <c r="AU13" s="36"/>
      <c r="AV13" s="36"/>
      <c r="AW13" s="36"/>
      <c r="BF13" s="43" t="s">
        <v>93</v>
      </c>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row>
    <row r="14" spans="1:94" s="35" customFormat="1" ht="26.25" customHeight="1">
      <c r="A14" s="44">
        <v>9</v>
      </c>
      <c r="B14" s="48" t="s">
        <v>164</v>
      </c>
      <c r="C14" s="23" t="s">
        <v>165</v>
      </c>
      <c r="D14" s="255" t="s">
        <v>206</v>
      </c>
      <c r="E14" s="71"/>
      <c r="F14" s="71">
        <v>2579</v>
      </c>
      <c r="G14" s="45" t="s">
        <v>3</v>
      </c>
      <c r="H14" s="377" t="s">
        <v>49</v>
      </c>
      <c r="I14" s="228"/>
      <c r="J14" s="220"/>
      <c r="K14" s="220"/>
      <c r="L14" s="220"/>
      <c r="M14" s="220"/>
      <c r="N14" s="220"/>
      <c r="O14" s="305"/>
      <c r="P14" s="313"/>
      <c r="Q14" s="32"/>
      <c r="R14" s="32"/>
      <c r="S14" s="32">
        <v>1815</v>
      </c>
      <c r="T14" s="27"/>
      <c r="U14" s="29"/>
      <c r="V14" s="330"/>
      <c r="W14" s="26"/>
      <c r="X14" s="230"/>
      <c r="Y14" s="307"/>
      <c r="Z14" s="29"/>
      <c r="AA14" s="230"/>
      <c r="AB14" s="235"/>
      <c r="AC14" s="26"/>
      <c r="AD14" s="26"/>
      <c r="AE14" s="26"/>
      <c r="AF14" s="230"/>
      <c r="AG14" s="234"/>
      <c r="AH14" s="210"/>
      <c r="AI14" s="239"/>
      <c r="AJ14" s="234"/>
      <c r="AK14" s="210"/>
      <c r="AL14" s="239"/>
      <c r="AM14" s="382"/>
      <c r="AN14" s="379" t="e">
        <f>+#REF!/#REF!*100</f>
        <v>#REF!</v>
      </c>
      <c r="AO14" s="48">
        <v>1</v>
      </c>
      <c r="AP14" s="48"/>
      <c r="AQ14" s="48"/>
      <c r="AR14" s="48"/>
      <c r="AS14" s="48"/>
      <c r="AT14" s="49"/>
      <c r="AU14" s="36"/>
      <c r="AV14" s="36"/>
      <c r="AW14" s="36"/>
      <c r="BF14" s="43" t="s">
        <v>97</v>
      </c>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row>
    <row r="15" spans="1:94" s="35" customFormat="1" ht="26.25" customHeight="1">
      <c r="A15" s="44">
        <v>10</v>
      </c>
      <c r="B15" s="48" t="s">
        <v>164</v>
      </c>
      <c r="C15" s="23" t="s">
        <v>165</v>
      </c>
      <c r="D15" s="255" t="s">
        <v>207</v>
      </c>
      <c r="E15" s="71"/>
      <c r="F15" s="71">
        <v>68</v>
      </c>
      <c r="G15" s="45" t="s">
        <v>3</v>
      </c>
      <c r="H15" s="377" t="s">
        <v>49</v>
      </c>
      <c r="I15" s="228"/>
      <c r="J15" s="220"/>
      <c r="K15" s="220"/>
      <c r="L15" s="220"/>
      <c r="M15" s="220"/>
      <c r="N15" s="220"/>
      <c r="O15" s="305"/>
      <c r="P15" s="314"/>
      <c r="Q15" s="32"/>
      <c r="R15" s="32"/>
      <c r="S15" s="32">
        <v>660</v>
      </c>
      <c r="T15" s="27"/>
      <c r="U15" s="29"/>
      <c r="V15" s="331"/>
      <c r="W15" s="23"/>
      <c r="X15" s="231"/>
      <c r="Y15" s="307"/>
      <c r="Z15" s="29"/>
      <c r="AA15" s="231"/>
      <c r="AB15" s="236"/>
      <c r="AC15" s="23"/>
      <c r="AD15" s="23"/>
      <c r="AE15" s="23"/>
      <c r="AF15" s="231"/>
      <c r="AG15" s="240"/>
      <c r="AH15" s="211"/>
      <c r="AI15" s="241"/>
      <c r="AJ15" s="240"/>
      <c r="AK15" s="211"/>
      <c r="AL15" s="241"/>
      <c r="AM15" s="382"/>
      <c r="AN15" s="379" t="e">
        <f>+#REF!/#REF!*100</f>
        <v>#REF!</v>
      </c>
      <c r="AO15" s="48">
        <v>1</v>
      </c>
      <c r="AP15" s="48"/>
      <c r="AQ15" s="48"/>
      <c r="AR15" s="48"/>
      <c r="AS15" s="48"/>
      <c r="AT15" s="49"/>
      <c r="AU15" s="36"/>
      <c r="AV15" s="36"/>
      <c r="AW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row>
    <row r="16" spans="1:94" s="35" customFormat="1" ht="26.25" customHeight="1">
      <c r="A16" s="44">
        <v>11</v>
      </c>
      <c r="B16" s="48" t="s">
        <v>164</v>
      </c>
      <c r="C16" s="23" t="s">
        <v>165</v>
      </c>
      <c r="D16" s="255" t="s">
        <v>208</v>
      </c>
      <c r="E16" s="71"/>
      <c r="F16" s="71">
        <v>140</v>
      </c>
      <c r="G16" s="45" t="s">
        <v>3</v>
      </c>
      <c r="H16" s="377" t="s">
        <v>49</v>
      </c>
      <c r="I16" s="228"/>
      <c r="J16" s="220"/>
      <c r="K16" s="220"/>
      <c r="L16" s="220"/>
      <c r="M16" s="220"/>
      <c r="N16" s="220"/>
      <c r="O16" s="305"/>
      <c r="P16" s="315"/>
      <c r="Q16" s="32"/>
      <c r="R16" s="32"/>
      <c r="S16" s="32">
        <v>690</v>
      </c>
      <c r="T16" s="27"/>
      <c r="U16" s="29"/>
      <c r="V16" s="331"/>
      <c r="W16" s="23"/>
      <c r="X16" s="231"/>
      <c r="Y16" s="307"/>
      <c r="Z16" s="29"/>
      <c r="AA16" s="231"/>
      <c r="AB16" s="236"/>
      <c r="AC16" s="23"/>
      <c r="AD16" s="23"/>
      <c r="AE16" s="23"/>
      <c r="AF16" s="231"/>
      <c r="AG16" s="240"/>
      <c r="AH16" s="211"/>
      <c r="AI16" s="241"/>
      <c r="AJ16" s="240"/>
      <c r="AK16" s="211"/>
      <c r="AL16" s="241"/>
      <c r="AM16" s="382"/>
      <c r="AN16" s="379" t="e">
        <f>+#REF!/#REF!*100</f>
        <v>#REF!</v>
      </c>
      <c r="AO16" s="48">
        <v>1</v>
      </c>
      <c r="AP16" s="48"/>
      <c r="AQ16" s="48"/>
      <c r="AR16" s="48"/>
      <c r="AS16" s="48"/>
      <c r="AT16" s="49"/>
      <c r="AU16" s="36"/>
      <c r="AV16" s="36"/>
      <c r="AW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row>
    <row r="17" spans="1:94" s="35" customFormat="1" ht="26.25" customHeight="1">
      <c r="A17" s="44">
        <v>12</v>
      </c>
      <c r="B17" s="48" t="s">
        <v>164</v>
      </c>
      <c r="C17" s="23" t="s">
        <v>165</v>
      </c>
      <c r="D17" s="255" t="s">
        <v>209</v>
      </c>
      <c r="E17" s="71"/>
      <c r="F17" s="71">
        <v>210</v>
      </c>
      <c r="G17" s="45" t="s">
        <v>3</v>
      </c>
      <c r="H17" s="377" t="s">
        <v>49</v>
      </c>
      <c r="I17" s="228"/>
      <c r="J17" s="220"/>
      <c r="K17" s="220"/>
      <c r="L17" s="220"/>
      <c r="M17" s="220"/>
      <c r="N17" s="220"/>
      <c r="O17" s="305"/>
      <c r="P17" s="315"/>
      <c r="Q17" s="32"/>
      <c r="R17" s="32"/>
      <c r="S17" s="32">
        <v>640</v>
      </c>
      <c r="T17" s="27"/>
      <c r="U17" s="29"/>
      <c r="V17" s="331"/>
      <c r="W17" s="23"/>
      <c r="X17" s="231"/>
      <c r="Y17" s="307"/>
      <c r="Z17" s="29"/>
      <c r="AA17" s="231"/>
      <c r="AB17" s="236"/>
      <c r="AC17" s="23"/>
      <c r="AD17" s="23"/>
      <c r="AE17" s="23"/>
      <c r="AF17" s="231"/>
      <c r="AG17" s="240"/>
      <c r="AH17" s="211"/>
      <c r="AI17" s="241"/>
      <c r="AJ17" s="240"/>
      <c r="AK17" s="211"/>
      <c r="AL17" s="241"/>
      <c r="AM17" s="382"/>
      <c r="AN17" s="379" t="e">
        <f>+#REF!/#REF!*100</f>
        <v>#REF!</v>
      </c>
      <c r="AO17" s="48">
        <v>1</v>
      </c>
      <c r="AP17" s="48"/>
      <c r="AQ17" s="48"/>
      <c r="AR17" s="48"/>
      <c r="AS17" s="48"/>
      <c r="AT17" s="49"/>
      <c r="AU17" s="36"/>
      <c r="AV17" s="36"/>
      <c r="AW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row>
    <row r="18" spans="1:94" s="35" customFormat="1" ht="26.25" customHeight="1">
      <c r="A18" s="44">
        <v>13</v>
      </c>
      <c r="B18" s="48" t="s">
        <v>164</v>
      </c>
      <c r="C18" s="23" t="s">
        <v>165</v>
      </c>
      <c r="D18" s="255" t="s">
        <v>210</v>
      </c>
      <c r="E18" s="71"/>
      <c r="F18" s="71">
        <v>40</v>
      </c>
      <c r="G18" s="45" t="s">
        <v>3</v>
      </c>
      <c r="H18" s="377" t="s">
        <v>49</v>
      </c>
      <c r="I18" s="228"/>
      <c r="J18" s="220"/>
      <c r="K18" s="220"/>
      <c r="L18" s="220"/>
      <c r="M18" s="220"/>
      <c r="N18" s="220"/>
      <c r="O18" s="305"/>
      <c r="P18" s="316"/>
      <c r="Q18" s="32"/>
      <c r="R18" s="32"/>
      <c r="S18" s="32">
        <v>550</v>
      </c>
      <c r="T18" s="27"/>
      <c r="U18" s="30"/>
      <c r="V18" s="32"/>
      <c r="W18" s="27"/>
      <c r="X18" s="232"/>
      <c r="Y18" s="307"/>
      <c r="Z18" s="30"/>
      <c r="AA18" s="232"/>
      <c r="AB18" s="237"/>
      <c r="AC18" s="27"/>
      <c r="AD18" s="27"/>
      <c r="AE18" s="27"/>
      <c r="AF18" s="232"/>
      <c r="AG18" s="242"/>
      <c r="AH18" s="212"/>
      <c r="AI18" s="243"/>
      <c r="AJ18" s="242"/>
      <c r="AK18" s="212"/>
      <c r="AL18" s="243"/>
      <c r="AM18" s="382"/>
      <c r="AN18" s="379" t="e">
        <f>+#REF!/#REF!*100</f>
        <v>#REF!</v>
      </c>
      <c r="AO18" s="48">
        <v>1</v>
      </c>
      <c r="AP18" s="48"/>
      <c r="AQ18" s="48"/>
      <c r="AR18" s="48"/>
      <c r="AS18" s="48"/>
      <c r="AT18" s="49"/>
      <c r="AU18" s="36"/>
      <c r="AV18" s="36"/>
      <c r="AW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row>
    <row r="19" spans="1:94" s="35" customFormat="1" ht="26.25" customHeight="1">
      <c r="A19" s="44">
        <v>14</v>
      </c>
      <c r="B19" s="48" t="s">
        <v>164</v>
      </c>
      <c r="C19" s="23" t="s">
        <v>167</v>
      </c>
      <c r="D19" s="255" t="s">
        <v>178</v>
      </c>
      <c r="E19" s="71"/>
      <c r="F19" s="71">
        <v>445</v>
      </c>
      <c r="G19" s="45" t="s">
        <v>3</v>
      </c>
      <c r="H19" s="377" t="s">
        <v>50</v>
      </c>
      <c r="I19" s="228"/>
      <c r="J19" s="220"/>
      <c r="K19" s="220"/>
      <c r="L19" s="220"/>
      <c r="M19" s="220"/>
      <c r="N19" s="220"/>
      <c r="O19" s="305"/>
      <c r="P19" s="316"/>
      <c r="Q19" s="32"/>
      <c r="R19" s="387">
        <v>7</v>
      </c>
      <c r="S19" s="32"/>
      <c r="T19" s="27"/>
      <c r="U19" s="30"/>
      <c r="V19" s="32"/>
      <c r="W19" s="27"/>
      <c r="X19" s="232"/>
      <c r="Y19" s="307"/>
      <c r="Z19" s="30"/>
      <c r="AA19" s="232"/>
      <c r="AB19" s="237"/>
      <c r="AC19" s="27"/>
      <c r="AD19" s="27"/>
      <c r="AE19" s="27"/>
      <c r="AF19" s="232"/>
      <c r="AG19" s="242"/>
      <c r="AH19" s="212"/>
      <c r="AI19" s="243"/>
      <c r="AJ19" s="242"/>
      <c r="AK19" s="212"/>
      <c r="AL19" s="243"/>
      <c r="AM19" s="382"/>
      <c r="AN19" s="379" t="e">
        <f>+#REF!/#REF!*100</f>
        <v>#REF!</v>
      </c>
      <c r="AO19" s="47"/>
      <c r="AP19" s="48">
        <v>1</v>
      </c>
      <c r="AQ19" s="48"/>
      <c r="AR19" s="48"/>
      <c r="AS19" s="48"/>
      <c r="AT19" s="49"/>
      <c r="AU19" s="36"/>
      <c r="AV19" s="36"/>
      <c r="AW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row>
    <row r="20" spans="1:94" s="35" customFormat="1" ht="26.25" customHeight="1">
      <c r="A20" s="44">
        <v>15</v>
      </c>
      <c r="B20" s="48" t="s">
        <v>164</v>
      </c>
      <c r="C20" s="23" t="s">
        <v>167</v>
      </c>
      <c r="D20" s="255" t="s">
        <v>179</v>
      </c>
      <c r="E20" s="71"/>
      <c r="F20" s="71">
        <v>558</v>
      </c>
      <c r="G20" s="45" t="s">
        <v>3</v>
      </c>
      <c r="H20" s="377" t="s">
        <v>50</v>
      </c>
      <c r="I20" s="228"/>
      <c r="J20" s="220"/>
      <c r="K20" s="220"/>
      <c r="L20" s="220"/>
      <c r="M20" s="220"/>
      <c r="N20" s="220"/>
      <c r="O20" s="305"/>
      <c r="P20" s="316"/>
      <c r="Q20" s="32"/>
      <c r="R20" s="387">
        <v>2</v>
      </c>
      <c r="S20" s="32"/>
      <c r="T20" s="27"/>
      <c r="U20" s="30"/>
      <c r="V20" s="32"/>
      <c r="W20" s="27"/>
      <c r="X20" s="232"/>
      <c r="Y20" s="307"/>
      <c r="Z20" s="30"/>
      <c r="AA20" s="232"/>
      <c r="AB20" s="237"/>
      <c r="AC20" s="27"/>
      <c r="AD20" s="27"/>
      <c r="AE20" s="27"/>
      <c r="AF20" s="232"/>
      <c r="AG20" s="242"/>
      <c r="AH20" s="212"/>
      <c r="AI20" s="243"/>
      <c r="AJ20" s="242"/>
      <c r="AK20" s="212"/>
      <c r="AL20" s="243"/>
      <c r="AM20" s="382"/>
      <c r="AN20" s="379" t="e">
        <f>+#REF!/#REF!*100</f>
        <v>#REF!</v>
      </c>
      <c r="AO20" s="47"/>
      <c r="AP20" s="48">
        <v>1</v>
      </c>
      <c r="AQ20" s="48"/>
      <c r="AR20" s="48"/>
      <c r="AS20" s="48"/>
      <c r="AT20" s="49"/>
      <c r="AU20" s="36"/>
      <c r="AV20" s="36"/>
      <c r="AW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row>
    <row r="21" spans="1:94" s="35" customFormat="1" ht="26.25" customHeight="1">
      <c r="A21" s="44">
        <v>16</v>
      </c>
      <c r="B21" s="48" t="s">
        <v>164</v>
      </c>
      <c r="C21" s="23" t="s">
        <v>167</v>
      </c>
      <c r="D21" s="255" t="s">
        <v>205</v>
      </c>
      <c r="E21" s="71"/>
      <c r="F21" s="342">
        <v>228</v>
      </c>
      <c r="G21" s="45" t="s">
        <v>3</v>
      </c>
      <c r="H21" s="377" t="s">
        <v>49</v>
      </c>
      <c r="I21" s="228"/>
      <c r="J21" s="220"/>
      <c r="K21" s="220"/>
      <c r="L21" s="220"/>
      <c r="M21" s="220"/>
      <c r="N21" s="220"/>
      <c r="O21" s="305"/>
      <c r="P21" s="316"/>
      <c r="Q21" s="32"/>
      <c r="R21" s="32"/>
      <c r="S21" s="32">
        <v>678</v>
      </c>
      <c r="T21" s="27"/>
      <c r="U21" s="30"/>
      <c r="V21" s="32"/>
      <c r="W21" s="27"/>
      <c r="X21" s="232"/>
      <c r="Y21" s="307"/>
      <c r="Z21" s="30"/>
      <c r="AA21" s="232"/>
      <c r="AB21" s="237"/>
      <c r="AC21" s="27"/>
      <c r="AD21" s="27"/>
      <c r="AE21" s="27"/>
      <c r="AF21" s="232"/>
      <c r="AG21" s="242"/>
      <c r="AH21" s="212"/>
      <c r="AI21" s="243"/>
      <c r="AJ21" s="242"/>
      <c r="AK21" s="212"/>
      <c r="AL21" s="243"/>
      <c r="AM21" s="382">
        <v>1</v>
      </c>
      <c r="AN21" s="379" t="e">
        <f>+#REF!/#REF!*100</f>
        <v>#REF!</v>
      </c>
      <c r="AO21" s="47">
        <v>1</v>
      </c>
      <c r="AP21" s="48"/>
      <c r="AQ21" s="48"/>
      <c r="AR21" s="48"/>
      <c r="AS21" s="48"/>
      <c r="AT21" s="49"/>
      <c r="AU21" s="36"/>
      <c r="AV21" s="36"/>
      <c r="AW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row>
    <row r="22" spans="1:94" s="35" customFormat="1" ht="26.25" customHeight="1">
      <c r="A22" s="44">
        <v>17</v>
      </c>
      <c r="B22" s="48" t="s">
        <v>164</v>
      </c>
      <c r="C22" s="23" t="s">
        <v>167</v>
      </c>
      <c r="D22" s="255" t="s">
        <v>211</v>
      </c>
      <c r="E22" s="71"/>
      <c r="F22" s="342">
        <v>316</v>
      </c>
      <c r="G22" s="45" t="s">
        <v>3</v>
      </c>
      <c r="H22" s="377" t="s">
        <v>49</v>
      </c>
      <c r="I22" s="228"/>
      <c r="J22" s="220"/>
      <c r="K22" s="220"/>
      <c r="L22" s="220"/>
      <c r="M22" s="220"/>
      <c r="N22" s="220"/>
      <c r="O22" s="305"/>
      <c r="P22" s="316"/>
      <c r="Q22" s="32"/>
      <c r="R22" s="32"/>
      <c r="S22" s="32">
        <v>1870</v>
      </c>
      <c r="T22" s="27"/>
      <c r="U22" s="30"/>
      <c r="V22" s="32"/>
      <c r="W22" s="27"/>
      <c r="X22" s="232"/>
      <c r="Y22" s="307"/>
      <c r="Z22" s="30"/>
      <c r="AA22" s="232"/>
      <c r="AB22" s="237"/>
      <c r="AC22" s="27"/>
      <c r="AD22" s="27"/>
      <c r="AE22" s="27"/>
      <c r="AF22" s="232"/>
      <c r="AG22" s="242"/>
      <c r="AH22" s="212"/>
      <c r="AI22" s="243"/>
      <c r="AJ22" s="242"/>
      <c r="AK22" s="212"/>
      <c r="AL22" s="243"/>
      <c r="AM22" s="382">
        <v>1</v>
      </c>
      <c r="AN22" s="379" t="e">
        <f>+#REF!/#REF!*100</f>
        <v>#REF!</v>
      </c>
      <c r="AO22" s="47">
        <v>1</v>
      </c>
      <c r="AP22" s="48"/>
      <c r="AQ22" s="48"/>
      <c r="AR22" s="48"/>
      <c r="AS22" s="48"/>
      <c r="AT22" s="49"/>
      <c r="AU22" s="36"/>
      <c r="AV22" s="36"/>
      <c r="AW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row>
    <row r="23" spans="1:94" s="35" customFormat="1" ht="26.25" customHeight="1">
      <c r="A23" s="44">
        <v>18</v>
      </c>
      <c r="B23" s="48" t="s">
        <v>164</v>
      </c>
      <c r="C23" s="23" t="s">
        <v>167</v>
      </c>
      <c r="D23" s="255" t="s">
        <v>212</v>
      </c>
      <c r="E23" s="71"/>
      <c r="F23" s="342">
        <v>426</v>
      </c>
      <c r="G23" s="45" t="s">
        <v>3</v>
      </c>
      <c r="H23" s="45" t="s">
        <v>49</v>
      </c>
      <c r="I23" s="228"/>
      <c r="J23" s="220"/>
      <c r="K23" s="220"/>
      <c r="L23" s="220"/>
      <c r="M23" s="220"/>
      <c r="N23" s="220"/>
      <c r="O23" s="305"/>
      <c r="P23" s="316"/>
      <c r="Q23" s="32"/>
      <c r="R23" s="32"/>
      <c r="S23" s="32">
        <v>733</v>
      </c>
      <c r="T23" s="27"/>
      <c r="U23" s="30"/>
      <c r="V23" s="32"/>
      <c r="W23" s="27"/>
      <c r="X23" s="232"/>
      <c r="Y23" s="307"/>
      <c r="Z23" s="30"/>
      <c r="AA23" s="232"/>
      <c r="AB23" s="237"/>
      <c r="AC23" s="27"/>
      <c r="AD23" s="27"/>
      <c r="AE23" s="27"/>
      <c r="AF23" s="232"/>
      <c r="AG23" s="242"/>
      <c r="AH23" s="212"/>
      <c r="AI23" s="243"/>
      <c r="AJ23" s="242"/>
      <c r="AK23" s="212"/>
      <c r="AL23" s="243"/>
      <c r="AM23" s="382">
        <v>1</v>
      </c>
      <c r="AN23" s="379" t="e">
        <f>+#REF!/#REF!*100</f>
        <v>#REF!</v>
      </c>
      <c r="AO23" s="47">
        <v>1</v>
      </c>
      <c r="AP23" s="48"/>
      <c r="AQ23" s="48"/>
      <c r="AR23" s="48"/>
      <c r="AS23" s="48"/>
      <c r="AT23" s="49"/>
      <c r="AU23" s="36"/>
      <c r="AV23" s="36"/>
      <c r="AW23" s="36"/>
      <c r="AX23" s="36"/>
      <c r="AY23" s="36"/>
      <c r="AZ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row>
    <row r="24" spans="1:94" s="35" customFormat="1" ht="26.25" customHeight="1">
      <c r="A24" s="44">
        <v>19</v>
      </c>
      <c r="B24" s="48" t="s">
        <v>164</v>
      </c>
      <c r="C24" s="23" t="s">
        <v>169</v>
      </c>
      <c r="D24" s="255" t="s">
        <v>213</v>
      </c>
      <c r="E24" s="71"/>
      <c r="F24" s="342">
        <v>55</v>
      </c>
      <c r="G24" s="45" t="s">
        <v>3</v>
      </c>
      <c r="H24" s="45" t="s">
        <v>49</v>
      </c>
      <c r="I24" s="228"/>
      <c r="J24" s="220"/>
      <c r="K24" s="220"/>
      <c r="L24" s="220"/>
      <c r="M24" s="220"/>
      <c r="N24" s="220"/>
      <c r="O24" s="305"/>
      <c r="P24" s="316"/>
      <c r="Q24" s="32"/>
      <c r="R24" s="32"/>
      <c r="S24" s="32">
        <v>650</v>
      </c>
      <c r="T24" s="27"/>
      <c r="U24" s="30"/>
      <c r="V24" s="32"/>
      <c r="W24" s="27"/>
      <c r="X24" s="232"/>
      <c r="Y24" s="307"/>
      <c r="Z24" s="30"/>
      <c r="AA24" s="232"/>
      <c r="AB24" s="237"/>
      <c r="AC24" s="27"/>
      <c r="AD24" s="27"/>
      <c r="AE24" s="27"/>
      <c r="AF24" s="232"/>
      <c r="AG24" s="242"/>
      <c r="AH24" s="212"/>
      <c r="AI24" s="243"/>
      <c r="AJ24" s="242"/>
      <c r="AK24" s="212"/>
      <c r="AL24" s="243"/>
      <c r="AM24" s="382">
        <v>1</v>
      </c>
      <c r="AN24" s="379" t="e">
        <f>+#REF!/#REF!*100</f>
        <v>#REF!</v>
      </c>
      <c r="AO24" s="47">
        <v>1</v>
      </c>
      <c r="AP24" s="48"/>
      <c r="AQ24" s="48"/>
      <c r="AR24" s="48"/>
      <c r="AS24" s="48"/>
      <c r="AT24" s="49"/>
      <c r="AU24" s="36"/>
      <c r="AV24" s="36"/>
      <c r="AW24" s="36"/>
      <c r="AX24" s="36"/>
      <c r="AY24" s="36"/>
      <c r="AZ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row>
    <row r="25" spans="1:94" s="35" customFormat="1" ht="26.25" customHeight="1">
      <c r="A25" s="44">
        <v>20</v>
      </c>
      <c r="B25" s="48" t="s">
        <v>164</v>
      </c>
      <c r="C25" s="23" t="s">
        <v>169</v>
      </c>
      <c r="D25" s="255" t="s">
        <v>214</v>
      </c>
      <c r="E25" s="72"/>
      <c r="F25" s="343">
        <v>517</v>
      </c>
      <c r="G25" s="45" t="s">
        <v>3</v>
      </c>
      <c r="H25" s="45" t="s">
        <v>49</v>
      </c>
      <c r="I25" s="228"/>
      <c r="J25" s="220"/>
      <c r="K25" s="220"/>
      <c r="L25" s="220"/>
      <c r="M25" s="220"/>
      <c r="N25" s="220"/>
      <c r="O25" s="305"/>
      <c r="P25" s="316"/>
      <c r="Q25" s="32"/>
      <c r="R25" s="32"/>
      <c r="S25" s="32">
        <v>1200</v>
      </c>
      <c r="T25" s="27"/>
      <c r="U25" s="30"/>
      <c r="V25" s="32"/>
      <c r="W25" s="27"/>
      <c r="X25" s="232"/>
      <c r="Y25" s="307"/>
      <c r="Z25" s="30"/>
      <c r="AA25" s="232"/>
      <c r="AB25" s="237"/>
      <c r="AC25" s="27"/>
      <c r="AD25" s="27"/>
      <c r="AE25" s="27"/>
      <c r="AF25" s="232"/>
      <c r="AG25" s="242"/>
      <c r="AH25" s="212"/>
      <c r="AI25" s="243"/>
      <c r="AJ25" s="242"/>
      <c r="AK25" s="212"/>
      <c r="AL25" s="243"/>
      <c r="AM25" s="382">
        <v>1</v>
      </c>
      <c r="AN25" s="379" t="e">
        <f>+#REF!/#REF!*100</f>
        <v>#REF!</v>
      </c>
      <c r="AO25" s="47">
        <v>1</v>
      </c>
      <c r="AP25" s="48"/>
      <c r="AQ25" s="48"/>
      <c r="AR25" s="48"/>
      <c r="AS25" s="48"/>
      <c r="AT25" s="49"/>
      <c r="AU25" s="36"/>
      <c r="AV25" s="36"/>
      <c r="AW25" s="36"/>
      <c r="AX25" s="36"/>
      <c r="AY25" s="36"/>
      <c r="AZ25" s="36"/>
      <c r="BA25" s="36"/>
      <c r="BB25" s="36"/>
      <c r="BC25" s="36"/>
      <c r="BD25" s="36"/>
      <c r="BE25" s="36"/>
      <c r="BF25" s="36"/>
      <c r="BG25" s="36"/>
      <c r="BH25" s="36"/>
      <c r="BI25" s="36"/>
      <c r="BK25" s="43"/>
      <c r="BL25" s="43"/>
      <c r="BM25" s="43"/>
      <c r="BN25" s="43"/>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row>
    <row r="26" spans="1:94" s="35" customFormat="1" ht="27.75" customHeight="1">
      <c r="A26" s="44">
        <v>21</v>
      </c>
      <c r="B26" s="48" t="s">
        <v>164</v>
      </c>
      <c r="C26" s="23" t="s">
        <v>168</v>
      </c>
      <c r="D26" s="255" t="s">
        <v>215</v>
      </c>
      <c r="E26" s="73"/>
      <c r="F26" s="342">
        <v>119</v>
      </c>
      <c r="G26" s="45" t="s">
        <v>3</v>
      </c>
      <c r="H26" s="45" t="s">
        <v>49</v>
      </c>
      <c r="I26" s="228"/>
      <c r="J26" s="220"/>
      <c r="K26" s="220"/>
      <c r="L26" s="220"/>
      <c r="M26" s="220"/>
      <c r="N26" s="220"/>
      <c r="O26" s="305"/>
      <c r="P26" s="316"/>
      <c r="Q26" s="32"/>
      <c r="R26" s="32"/>
      <c r="S26" s="32">
        <v>755</v>
      </c>
      <c r="T26" s="27"/>
      <c r="U26" s="30"/>
      <c r="V26" s="32"/>
      <c r="W26" s="27"/>
      <c r="X26" s="232"/>
      <c r="Y26" s="307"/>
      <c r="Z26" s="30"/>
      <c r="AA26" s="232"/>
      <c r="AB26" s="237"/>
      <c r="AC26" s="27"/>
      <c r="AD26" s="27"/>
      <c r="AE26" s="27"/>
      <c r="AF26" s="232"/>
      <c r="AG26" s="242"/>
      <c r="AH26" s="212"/>
      <c r="AI26" s="243"/>
      <c r="AJ26" s="242"/>
      <c r="AK26" s="212"/>
      <c r="AL26" s="243"/>
      <c r="AM26" s="382">
        <v>1</v>
      </c>
      <c r="AN26" s="379" t="e">
        <f>+#REF!/#REF!*100</f>
        <v>#REF!</v>
      </c>
      <c r="AO26" s="47">
        <v>1</v>
      </c>
      <c r="AP26" s="48"/>
      <c r="AQ26" s="48"/>
      <c r="AR26" s="48"/>
      <c r="AS26" s="48"/>
      <c r="AT26" s="49"/>
      <c r="AU26" s="36"/>
      <c r="AV26" s="36"/>
      <c r="AW26" s="36"/>
      <c r="AX26" s="36"/>
      <c r="AY26" s="36"/>
      <c r="AZ26" s="36"/>
      <c r="BA26" s="36"/>
      <c r="BB26" s="36"/>
      <c r="BC26" s="36"/>
      <c r="BD26" s="36"/>
      <c r="BE26" s="36"/>
      <c r="BF26" s="36"/>
      <c r="BG26" s="36"/>
      <c r="BH26" s="36"/>
      <c r="BI26" s="36"/>
      <c r="BK26" s="43"/>
      <c r="BL26" s="43"/>
      <c r="BM26" s="43"/>
      <c r="BN26" s="43"/>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row>
    <row r="27" spans="1:94" s="35" customFormat="1" ht="26.25" customHeight="1">
      <c r="A27" s="44">
        <v>22</v>
      </c>
      <c r="B27" s="48" t="s">
        <v>164</v>
      </c>
      <c r="C27" s="23" t="s">
        <v>170</v>
      </c>
      <c r="D27" s="255" t="s">
        <v>180</v>
      </c>
      <c r="E27" s="73"/>
      <c r="F27" s="342">
        <v>909</v>
      </c>
      <c r="G27" s="45" t="s">
        <v>3</v>
      </c>
      <c r="H27" s="45" t="s">
        <v>50</v>
      </c>
      <c r="I27" s="228"/>
      <c r="J27" s="220"/>
      <c r="K27" s="220"/>
      <c r="L27" s="220"/>
      <c r="M27" s="220"/>
      <c r="N27" s="220"/>
      <c r="O27" s="305"/>
      <c r="P27" s="316"/>
      <c r="Q27" s="32"/>
      <c r="R27" s="387">
        <v>11</v>
      </c>
      <c r="S27" s="32"/>
      <c r="T27" s="27"/>
      <c r="U27" s="30"/>
      <c r="V27" s="32"/>
      <c r="W27" s="27"/>
      <c r="X27" s="232"/>
      <c r="Y27" s="307"/>
      <c r="Z27" s="30"/>
      <c r="AA27" s="232"/>
      <c r="AB27" s="237"/>
      <c r="AC27" s="27"/>
      <c r="AD27" s="27"/>
      <c r="AE27" s="27"/>
      <c r="AF27" s="232"/>
      <c r="AG27" s="242"/>
      <c r="AH27" s="212"/>
      <c r="AI27" s="243"/>
      <c r="AJ27" s="242"/>
      <c r="AK27" s="212"/>
      <c r="AL27" s="243"/>
      <c r="AM27" s="382"/>
      <c r="AN27" s="379" t="e">
        <f>+#REF!/#REF!*100</f>
        <v>#REF!</v>
      </c>
      <c r="AO27" s="47"/>
      <c r="AP27" s="48">
        <v>1</v>
      </c>
      <c r="AQ27" s="48"/>
      <c r="AR27" s="48"/>
      <c r="AS27" s="48"/>
      <c r="AT27" s="49"/>
      <c r="AU27" s="36"/>
      <c r="AV27" s="36"/>
      <c r="AW27" s="36"/>
      <c r="AX27" s="36"/>
      <c r="AY27" s="36"/>
      <c r="AZ27" s="36"/>
      <c r="BA27" s="36"/>
      <c r="BB27" s="36"/>
      <c r="BC27" s="36"/>
      <c r="BD27" s="36"/>
      <c r="BE27" s="36"/>
      <c r="BF27" s="36"/>
      <c r="BG27" s="36"/>
      <c r="BH27" s="36"/>
      <c r="BI27" s="36"/>
      <c r="BK27" s="43"/>
      <c r="BL27" s="43"/>
      <c r="BM27" s="43"/>
      <c r="BN27" s="43"/>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row>
    <row r="28" spans="1:94" s="35" customFormat="1" ht="26.25" customHeight="1">
      <c r="A28" s="44">
        <v>23</v>
      </c>
      <c r="B28" s="48" t="s">
        <v>164</v>
      </c>
      <c r="C28" s="23" t="s">
        <v>170</v>
      </c>
      <c r="D28" s="255" t="s">
        <v>181</v>
      </c>
      <c r="E28" s="73"/>
      <c r="F28" s="342">
        <v>82</v>
      </c>
      <c r="G28" s="45" t="s">
        <v>3</v>
      </c>
      <c r="H28" s="45" t="s">
        <v>50</v>
      </c>
      <c r="I28" s="228"/>
      <c r="J28" s="220"/>
      <c r="K28" s="220"/>
      <c r="L28" s="220"/>
      <c r="M28" s="220"/>
      <c r="N28" s="220"/>
      <c r="O28" s="305"/>
      <c r="P28" s="316"/>
      <c r="Q28" s="32"/>
      <c r="R28" s="387">
        <v>1</v>
      </c>
      <c r="S28" s="32"/>
      <c r="T28" s="27"/>
      <c r="U28" s="30"/>
      <c r="V28" s="32"/>
      <c r="W28" s="27"/>
      <c r="X28" s="232"/>
      <c r="Y28" s="307"/>
      <c r="Z28" s="30"/>
      <c r="AA28" s="232"/>
      <c r="AB28" s="237"/>
      <c r="AC28" s="27"/>
      <c r="AD28" s="27"/>
      <c r="AE28" s="27"/>
      <c r="AF28" s="232"/>
      <c r="AG28" s="242"/>
      <c r="AH28" s="212"/>
      <c r="AI28" s="243"/>
      <c r="AJ28" s="242"/>
      <c r="AK28" s="212"/>
      <c r="AL28" s="243"/>
      <c r="AM28" s="382"/>
      <c r="AN28" s="379" t="e">
        <f>+#REF!/#REF!*100</f>
        <v>#REF!</v>
      </c>
      <c r="AO28" s="47"/>
      <c r="AP28" s="48">
        <v>1</v>
      </c>
      <c r="AQ28" s="48"/>
      <c r="AR28" s="48"/>
      <c r="AS28" s="48"/>
      <c r="AT28" s="49"/>
      <c r="AU28" s="36"/>
      <c r="AV28" s="36"/>
      <c r="AW28" s="36"/>
      <c r="AX28" s="36"/>
      <c r="AY28" s="36"/>
      <c r="AZ28" s="36"/>
      <c r="BA28" s="36"/>
      <c r="BB28" s="36"/>
      <c r="BC28" s="36"/>
      <c r="BD28" s="36"/>
      <c r="BE28" s="36"/>
      <c r="BF28" s="36"/>
      <c r="BG28" s="36"/>
      <c r="BH28" s="36"/>
      <c r="BI28" s="36"/>
      <c r="BK28" s="43"/>
      <c r="BL28" s="43"/>
      <c r="BM28" s="43"/>
      <c r="BN28" s="43"/>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row>
    <row r="29" spans="1:94" s="35" customFormat="1" ht="26.25" customHeight="1">
      <c r="A29" s="44">
        <v>24</v>
      </c>
      <c r="B29" s="48" t="s">
        <v>164</v>
      </c>
      <c r="C29" s="23" t="s">
        <v>170</v>
      </c>
      <c r="D29" s="255" t="s">
        <v>182</v>
      </c>
      <c r="E29" s="73"/>
      <c r="F29" s="342">
        <v>77</v>
      </c>
      <c r="G29" s="45" t="s">
        <v>3</v>
      </c>
      <c r="H29" s="45" t="s">
        <v>50</v>
      </c>
      <c r="I29" s="228"/>
      <c r="J29" s="220"/>
      <c r="K29" s="220"/>
      <c r="L29" s="220"/>
      <c r="M29" s="220"/>
      <c r="N29" s="220"/>
      <c r="O29" s="305"/>
      <c r="P29" s="316"/>
      <c r="Q29" s="32"/>
      <c r="R29" s="387">
        <v>4</v>
      </c>
      <c r="S29" s="32"/>
      <c r="T29" s="27"/>
      <c r="U29" s="30"/>
      <c r="V29" s="32"/>
      <c r="W29" s="27"/>
      <c r="X29" s="232"/>
      <c r="Y29" s="307"/>
      <c r="Z29" s="30"/>
      <c r="AA29" s="232"/>
      <c r="AB29" s="237"/>
      <c r="AC29" s="27"/>
      <c r="AD29" s="27"/>
      <c r="AE29" s="27"/>
      <c r="AF29" s="232"/>
      <c r="AG29" s="242"/>
      <c r="AH29" s="212"/>
      <c r="AI29" s="243"/>
      <c r="AJ29" s="242"/>
      <c r="AK29" s="212"/>
      <c r="AL29" s="243"/>
      <c r="AM29" s="382"/>
      <c r="AN29" s="379" t="e">
        <f>+#REF!/#REF!*100</f>
        <v>#REF!</v>
      </c>
      <c r="AO29" s="47"/>
      <c r="AP29" s="48">
        <v>1</v>
      </c>
      <c r="AQ29" s="48"/>
      <c r="AR29" s="48"/>
      <c r="AS29" s="48"/>
      <c r="AT29" s="49"/>
      <c r="AU29" s="36"/>
      <c r="AV29" s="36"/>
      <c r="AW29" s="36"/>
      <c r="AX29" s="36"/>
      <c r="AY29" s="36"/>
      <c r="AZ29" s="36"/>
      <c r="BA29" s="36"/>
      <c r="BB29" s="36"/>
      <c r="BC29" s="36"/>
      <c r="BD29" s="36"/>
      <c r="BE29" s="36"/>
      <c r="BF29" s="36"/>
      <c r="BG29" s="36"/>
      <c r="BH29" s="36"/>
      <c r="BI29" s="36"/>
      <c r="BK29" s="43"/>
      <c r="BL29" s="43"/>
      <c r="BM29" s="43"/>
      <c r="BN29" s="43"/>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row>
    <row r="30" spans="1:94" s="35" customFormat="1" ht="26.25" customHeight="1">
      <c r="A30" s="44">
        <v>25</v>
      </c>
      <c r="B30" s="48" t="s">
        <v>164</v>
      </c>
      <c r="C30" s="23" t="s">
        <v>170</v>
      </c>
      <c r="D30" s="255" t="s">
        <v>183</v>
      </c>
      <c r="E30" s="73"/>
      <c r="F30" s="342">
        <v>6642</v>
      </c>
      <c r="G30" s="45" t="s">
        <v>3</v>
      </c>
      <c r="H30" s="45" t="s">
        <v>50</v>
      </c>
      <c r="I30" s="228"/>
      <c r="J30" s="220"/>
      <c r="K30" s="220"/>
      <c r="L30" s="220"/>
      <c r="M30" s="220"/>
      <c r="N30" s="220"/>
      <c r="O30" s="305"/>
      <c r="P30" s="316"/>
      <c r="Q30" s="32"/>
      <c r="R30" s="387">
        <v>8</v>
      </c>
      <c r="S30" s="32"/>
      <c r="T30" s="27"/>
      <c r="U30" s="30"/>
      <c r="V30" s="32"/>
      <c r="W30" s="27"/>
      <c r="X30" s="232"/>
      <c r="Y30" s="307"/>
      <c r="Z30" s="30"/>
      <c r="AA30" s="232"/>
      <c r="AB30" s="237"/>
      <c r="AC30" s="27"/>
      <c r="AD30" s="27"/>
      <c r="AE30" s="27"/>
      <c r="AF30" s="232"/>
      <c r="AG30" s="242"/>
      <c r="AH30" s="212"/>
      <c r="AI30" s="243"/>
      <c r="AJ30" s="242"/>
      <c r="AK30" s="212"/>
      <c r="AL30" s="243"/>
      <c r="AM30" s="382"/>
      <c r="AN30" s="379" t="e">
        <f>+#REF!/#REF!*100</f>
        <v>#REF!</v>
      </c>
      <c r="AO30" s="47"/>
      <c r="AP30" s="48">
        <v>1</v>
      </c>
      <c r="AQ30" s="48"/>
      <c r="AR30" s="48"/>
      <c r="AS30" s="48"/>
      <c r="AT30" s="49"/>
      <c r="AU30" s="36"/>
      <c r="AV30" s="36"/>
      <c r="AW30" s="36"/>
      <c r="AX30" s="36"/>
      <c r="AY30" s="36"/>
      <c r="AZ30" s="36"/>
      <c r="BA30" s="36"/>
      <c r="BB30" s="36"/>
      <c r="BC30" s="36"/>
      <c r="BD30" s="36"/>
      <c r="BE30" s="36"/>
      <c r="BF30" s="36"/>
      <c r="BG30" s="36"/>
      <c r="BH30" s="36"/>
      <c r="BI30" s="36"/>
      <c r="BK30" s="43"/>
      <c r="BL30" s="43"/>
      <c r="BM30" s="43"/>
      <c r="BN30" s="43"/>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row>
    <row r="31" spans="1:94" s="35" customFormat="1" ht="26.25" customHeight="1">
      <c r="A31" s="44">
        <v>26</v>
      </c>
      <c r="B31" s="48" t="s">
        <v>164</v>
      </c>
      <c r="C31" s="23" t="s">
        <v>170</v>
      </c>
      <c r="D31" s="255" t="s">
        <v>216</v>
      </c>
      <c r="E31" s="73"/>
      <c r="F31" s="342">
        <v>592</v>
      </c>
      <c r="G31" s="45" t="s">
        <v>3</v>
      </c>
      <c r="H31" s="45" t="s">
        <v>49</v>
      </c>
      <c r="I31" s="228"/>
      <c r="J31" s="220"/>
      <c r="K31" s="220"/>
      <c r="L31" s="220"/>
      <c r="M31" s="220"/>
      <c r="N31" s="220"/>
      <c r="O31" s="305"/>
      <c r="P31" s="316"/>
      <c r="Q31" s="32"/>
      <c r="R31" s="32"/>
      <c r="S31" s="32">
        <v>800</v>
      </c>
      <c r="T31" s="27"/>
      <c r="U31" s="30"/>
      <c r="V31" s="32"/>
      <c r="W31" s="27"/>
      <c r="X31" s="232"/>
      <c r="Y31" s="307"/>
      <c r="Z31" s="30"/>
      <c r="AA31" s="232"/>
      <c r="AB31" s="237"/>
      <c r="AC31" s="27"/>
      <c r="AD31" s="27"/>
      <c r="AE31" s="27"/>
      <c r="AF31" s="232"/>
      <c r="AG31" s="242"/>
      <c r="AH31" s="212"/>
      <c r="AI31" s="243"/>
      <c r="AJ31" s="242"/>
      <c r="AK31" s="212"/>
      <c r="AL31" s="243"/>
      <c r="AM31" s="382">
        <v>1</v>
      </c>
      <c r="AN31" s="379" t="e">
        <f>+#REF!/#REF!*100</f>
        <v>#REF!</v>
      </c>
      <c r="AO31" s="47">
        <v>1</v>
      </c>
      <c r="AP31" s="48"/>
      <c r="AQ31" s="287"/>
      <c r="AR31" s="48"/>
      <c r="AS31" s="48"/>
      <c r="AT31" s="49"/>
      <c r="AU31" s="36"/>
      <c r="AV31" s="36"/>
      <c r="AW31" s="36"/>
      <c r="AX31" s="36"/>
      <c r="AY31" s="36"/>
      <c r="AZ31" s="36"/>
      <c r="BA31" s="36"/>
      <c r="BB31" s="36"/>
      <c r="BC31" s="36"/>
      <c r="BD31" s="36"/>
      <c r="BE31" s="36"/>
      <c r="BF31" s="36"/>
      <c r="BG31" s="36"/>
      <c r="BH31" s="36"/>
      <c r="BI31" s="36"/>
      <c r="BK31" s="43"/>
      <c r="BL31" s="43"/>
      <c r="BM31" s="43"/>
      <c r="BN31" s="43"/>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row>
    <row r="32" spans="1:94" s="35" customFormat="1" ht="26.25" customHeight="1">
      <c r="A32" s="44">
        <v>27</v>
      </c>
      <c r="B32" s="48" t="s">
        <v>164</v>
      </c>
      <c r="C32" s="23" t="s">
        <v>170</v>
      </c>
      <c r="D32" s="255" t="s">
        <v>217</v>
      </c>
      <c r="E32" s="73"/>
      <c r="F32" s="342">
        <v>566</v>
      </c>
      <c r="G32" s="45" t="s">
        <v>3</v>
      </c>
      <c r="H32" s="45" t="s">
        <v>49</v>
      </c>
      <c r="I32" s="228"/>
      <c r="J32" s="220"/>
      <c r="K32" s="220"/>
      <c r="L32" s="220"/>
      <c r="M32" s="220"/>
      <c r="N32" s="220"/>
      <c r="O32" s="305"/>
      <c r="P32" s="316"/>
      <c r="Q32" s="32"/>
      <c r="R32" s="32"/>
      <c r="S32" s="32">
        <v>673</v>
      </c>
      <c r="T32" s="27"/>
      <c r="U32" s="30"/>
      <c r="V32" s="32"/>
      <c r="W32" s="27"/>
      <c r="X32" s="232"/>
      <c r="Y32" s="307"/>
      <c r="Z32" s="30"/>
      <c r="AA32" s="232"/>
      <c r="AB32" s="237"/>
      <c r="AC32" s="27"/>
      <c r="AD32" s="27"/>
      <c r="AE32" s="27"/>
      <c r="AF32" s="232"/>
      <c r="AG32" s="242"/>
      <c r="AH32" s="212"/>
      <c r="AI32" s="243"/>
      <c r="AJ32" s="242"/>
      <c r="AK32" s="212"/>
      <c r="AL32" s="243"/>
      <c r="AM32" s="382">
        <v>1</v>
      </c>
      <c r="AN32" s="379" t="e">
        <f>+#REF!/#REF!*100</f>
        <v>#REF!</v>
      </c>
      <c r="AO32" s="47">
        <v>1</v>
      </c>
      <c r="AP32" s="48"/>
      <c r="AQ32" s="287"/>
      <c r="AR32" s="48"/>
      <c r="AS32" s="48"/>
      <c r="AT32" s="49"/>
      <c r="AU32" s="36"/>
      <c r="AV32" s="36"/>
      <c r="AW32" s="36"/>
      <c r="AX32" s="36"/>
      <c r="AY32" s="36"/>
      <c r="AZ32" s="36"/>
      <c r="BA32" s="36"/>
      <c r="BB32" s="36"/>
      <c r="BC32" s="36"/>
      <c r="BD32" s="36"/>
      <c r="BE32" s="36"/>
      <c r="BF32" s="36"/>
      <c r="BG32" s="36"/>
      <c r="BH32" s="36"/>
      <c r="BI32" s="36"/>
      <c r="BK32" s="43"/>
      <c r="BL32" s="43"/>
      <c r="BM32" s="43"/>
      <c r="BN32" s="43"/>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row>
    <row r="33" spans="1:94" s="35" customFormat="1" ht="26.25" customHeight="1">
      <c r="A33" s="44">
        <v>28</v>
      </c>
      <c r="B33" s="48" t="s">
        <v>164</v>
      </c>
      <c r="C33" s="23" t="s">
        <v>170</v>
      </c>
      <c r="D33" s="19" t="s">
        <v>218</v>
      </c>
      <c r="E33" s="73"/>
      <c r="F33" s="342">
        <v>903</v>
      </c>
      <c r="G33" s="45" t="s">
        <v>3</v>
      </c>
      <c r="H33" s="45" t="s">
        <v>49</v>
      </c>
      <c r="I33" s="228"/>
      <c r="J33" s="220"/>
      <c r="K33" s="220"/>
      <c r="L33" s="220"/>
      <c r="M33" s="220"/>
      <c r="N33" s="220"/>
      <c r="O33" s="305"/>
      <c r="P33" s="316"/>
      <c r="Q33" s="32"/>
      <c r="R33" s="32"/>
      <c r="S33" s="32">
        <v>735</v>
      </c>
      <c r="T33" s="27"/>
      <c r="U33" s="30"/>
      <c r="V33" s="32"/>
      <c r="W33" s="27"/>
      <c r="X33" s="232"/>
      <c r="Y33" s="307"/>
      <c r="Z33" s="30"/>
      <c r="AA33" s="232"/>
      <c r="AB33" s="237"/>
      <c r="AC33" s="27"/>
      <c r="AD33" s="27"/>
      <c r="AE33" s="27"/>
      <c r="AF33" s="232"/>
      <c r="AG33" s="242"/>
      <c r="AH33" s="212"/>
      <c r="AI33" s="243"/>
      <c r="AJ33" s="242"/>
      <c r="AK33" s="212"/>
      <c r="AL33" s="243"/>
      <c r="AM33" s="382">
        <v>1</v>
      </c>
      <c r="AN33" s="379" t="e">
        <f>+#REF!/#REF!*100</f>
        <v>#REF!</v>
      </c>
      <c r="AO33" s="47">
        <v>1</v>
      </c>
      <c r="AP33" s="48"/>
      <c r="AQ33" s="287"/>
      <c r="AR33" s="48"/>
      <c r="AS33" s="48"/>
      <c r="AT33" s="49"/>
      <c r="AU33" s="36"/>
      <c r="AV33" s="36"/>
      <c r="AW33" s="36"/>
      <c r="AX33" s="36"/>
      <c r="AY33" s="36"/>
      <c r="AZ33" s="36"/>
      <c r="BA33" s="36"/>
      <c r="BB33" s="36"/>
      <c r="BC33" s="36"/>
      <c r="BD33" s="36"/>
      <c r="BE33" s="36"/>
      <c r="BF33" s="36"/>
      <c r="BG33" s="36"/>
      <c r="BH33" s="36"/>
      <c r="BI33" s="36"/>
      <c r="BK33" s="43"/>
      <c r="BL33" s="43"/>
      <c r="BM33" s="43"/>
      <c r="BN33" s="43"/>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row>
    <row r="34" spans="1:94" s="35" customFormat="1" ht="26.25" customHeight="1">
      <c r="A34" s="44">
        <v>29</v>
      </c>
      <c r="B34" s="48" t="s">
        <v>164</v>
      </c>
      <c r="C34" s="23" t="s">
        <v>170</v>
      </c>
      <c r="D34" s="19" t="s">
        <v>219</v>
      </c>
      <c r="E34" s="73"/>
      <c r="F34" s="342">
        <v>1021</v>
      </c>
      <c r="G34" s="45" t="s">
        <v>3</v>
      </c>
      <c r="H34" s="45" t="s">
        <v>49</v>
      </c>
      <c r="I34" s="228"/>
      <c r="J34" s="220"/>
      <c r="K34" s="220"/>
      <c r="L34" s="220"/>
      <c r="M34" s="220"/>
      <c r="N34" s="220"/>
      <c r="O34" s="305"/>
      <c r="P34" s="316"/>
      <c r="Q34" s="32"/>
      <c r="R34" s="32"/>
      <c r="S34" s="32">
        <v>2989</v>
      </c>
      <c r="T34" s="27"/>
      <c r="U34" s="30"/>
      <c r="V34" s="32"/>
      <c r="W34" s="27"/>
      <c r="X34" s="232"/>
      <c r="Y34" s="307"/>
      <c r="Z34" s="30"/>
      <c r="AA34" s="232"/>
      <c r="AB34" s="237"/>
      <c r="AC34" s="27"/>
      <c r="AD34" s="27"/>
      <c r="AE34" s="27"/>
      <c r="AF34" s="232"/>
      <c r="AG34" s="242"/>
      <c r="AH34" s="212"/>
      <c r="AI34" s="243"/>
      <c r="AJ34" s="242"/>
      <c r="AK34" s="212"/>
      <c r="AL34" s="243"/>
      <c r="AM34" s="382">
        <v>1</v>
      </c>
      <c r="AN34" s="379" t="e">
        <f>+#REF!/#REF!*100</f>
        <v>#REF!</v>
      </c>
      <c r="AO34" s="47">
        <v>1</v>
      </c>
      <c r="AP34" s="48"/>
      <c r="AQ34" s="287"/>
      <c r="AR34" s="48"/>
      <c r="AS34" s="48"/>
      <c r="AT34" s="49"/>
      <c r="AU34" s="36"/>
      <c r="AV34" s="36"/>
      <c r="AW34" s="36"/>
      <c r="AX34" s="36"/>
      <c r="AY34" s="36"/>
      <c r="AZ34" s="36"/>
      <c r="BA34" s="36"/>
      <c r="BB34" s="36"/>
      <c r="BC34" s="36"/>
      <c r="BD34" s="36"/>
      <c r="BE34" s="36"/>
      <c r="BF34" s="36"/>
      <c r="BG34" s="36"/>
      <c r="BH34" s="36"/>
      <c r="BI34" s="36"/>
      <c r="BK34" s="43"/>
      <c r="BL34" s="43"/>
      <c r="BM34" s="43"/>
      <c r="BN34" s="43"/>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row>
    <row r="35" spans="1:94" s="35" customFormat="1" ht="26.25" customHeight="1">
      <c r="A35" s="44">
        <v>30</v>
      </c>
      <c r="B35" s="48" t="s">
        <v>164</v>
      </c>
      <c r="C35" s="23" t="s">
        <v>170</v>
      </c>
      <c r="D35" s="19" t="s">
        <v>220</v>
      </c>
      <c r="E35" s="73"/>
      <c r="F35" s="342">
        <v>205</v>
      </c>
      <c r="G35" s="45" t="s">
        <v>3</v>
      </c>
      <c r="H35" s="45" t="s">
        <v>49</v>
      </c>
      <c r="I35" s="228"/>
      <c r="J35" s="220"/>
      <c r="K35" s="220"/>
      <c r="L35" s="220"/>
      <c r="M35" s="220"/>
      <c r="N35" s="220"/>
      <c r="O35" s="305"/>
      <c r="P35" s="316"/>
      <c r="Q35" s="32"/>
      <c r="R35" s="32"/>
      <c r="S35" s="32">
        <v>811</v>
      </c>
      <c r="T35" s="27"/>
      <c r="U35" s="30"/>
      <c r="V35" s="32"/>
      <c r="W35" s="27"/>
      <c r="X35" s="232"/>
      <c r="Y35" s="307"/>
      <c r="Z35" s="30"/>
      <c r="AA35" s="232"/>
      <c r="AB35" s="237"/>
      <c r="AC35" s="27"/>
      <c r="AD35" s="27"/>
      <c r="AE35" s="27"/>
      <c r="AF35" s="232"/>
      <c r="AG35" s="242"/>
      <c r="AH35" s="212"/>
      <c r="AI35" s="243"/>
      <c r="AJ35" s="242"/>
      <c r="AK35" s="212"/>
      <c r="AL35" s="243"/>
      <c r="AM35" s="382">
        <v>1</v>
      </c>
      <c r="AN35" s="379" t="e">
        <f>+#REF!/#REF!*100</f>
        <v>#REF!</v>
      </c>
      <c r="AO35" s="47">
        <v>1</v>
      </c>
      <c r="AP35" s="48"/>
      <c r="AQ35" s="287"/>
      <c r="AR35" s="48"/>
      <c r="AS35" s="48"/>
      <c r="AT35" s="49"/>
      <c r="AU35" s="36"/>
      <c r="AV35" s="36"/>
      <c r="AW35" s="36"/>
      <c r="AX35" s="36"/>
      <c r="AY35" s="36"/>
      <c r="AZ35" s="36"/>
      <c r="BA35" s="36"/>
      <c r="BB35" s="36"/>
      <c r="BC35" s="36"/>
      <c r="BD35" s="36"/>
      <c r="BE35" s="36"/>
      <c r="BF35" s="36"/>
      <c r="BG35" s="36"/>
      <c r="BH35" s="36"/>
      <c r="BI35" s="36"/>
      <c r="BK35" s="43"/>
      <c r="BL35" s="43"/>
      <c r="BM35" s="43"/>
      <c r="BN35" s="43"/>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row>
    <row r="36" spans="1:94" s="35" customFormat="1" ht="26.25" customHeight="1">
      <c r="A36" s="44">
        <v>31</v>
      </c>
      <c r="B36" s="48" t="s">
        <v>164</v>
      </c>
      <c r="C36" s="23" t="s">
        <v>170</v>
      </c>
      <c r="D36" s="19" t="s">
        <v>221</v>
      </c>
      <c r="E36" s="73"/>
      <c r="F36" s="342">
        <v>546</v>
      </c>
      <c r="G36" s="45" t="s">
        <v>3</v>
      </c>
      <c r="H36" s="45" t="s">
        <v>49</v>
      </c>
      <c r="I36" s="228"/>
      <c r="J36" s="220"/>
      <c r="K36" s="220"/>
      <c r="L36" s="220"/>
      <c r="M36" s="220"/>
      <c r="N36" s="220"/>
      <c r="O36" s="305"/>
      <c r="P36" s="316"/>
      <c r="Q36" s="32"/>
      <c r="R36" s="32"/>
      <c r="S36" s="32">
        <v>700</v>
      </c>
      <c r="T36" s="27"/>
      <c r="U36" s="30"/>
      <c r="V36" s="32"/>
      <c r="W36" s="27"/>
      <c r="X36" s="232"/>
      <c r="Y36" s="307"/>
      <c r="Z36" s="30"/>
      <c r="AA36" s="232"/>
      <c r="AB36" s="237"/>
      <c r="AC36" s="27"/>
      <c r="AD36" s="27"/>
      <c r="AE36" s="27"/>
      <c r="AF36" s="232"/>
      <c r="AG36" s="242"/>
      <c r="AH36" s="212"/>
      <c r="AI36" s="243"/>
      <c r="AJ36" s="242"/>
      <c r="AK36" s="212"/>
      <c r="AL36" s="243"/>
      <c r="AM36" s="382">
        <v>1</v>
      </c>
      <c r="AN36" s="379" t="e">
        <f>+#REF!/#REF!*100</f>
        <v>#REF!</v>
      </c>
      <c r="AO36" s="47">
        <v>1</v>
      </c>
      <c r="AP36" s="48"/>
      <c r="AQ36" s="287"/>
      <c r="AR36" s="48"/>
      <c r="AS36" s="48"/>
      <c r="AT36" s="49"/>
      <c r="AU36" s="36"/>
      <c r="AV36" s="36"/>
      <c r="AW36" s="36"/>
      <c r="AX36" s="36"/>
      <c r="AY36" s="36"/>
      <c r="AZ36" s="36"/>
      <c r="BA36" s="36"/>
      <c r="BB36" s="36"/>
      <c r="BC36" s="36"/>
      <c r="BD36" s="36"/>
      <c r="BE36" s="36"/>
      <c r="BF36" s="36"/>
      <c r="BG36" s="36"/>
      <c r="BH36" s="36"/>
      <c r="BI36" s="36"/>
      <c r="BK36" s="43"/>
      <c r="BL36" s="43"/>
      <c r="BM36" s="43"/>
      <c r="BN36" s="43"/>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row>
    <row r="37" spans="1:94" s="35" customFormat="1" ht="26.25" customHeight="1">
      <c r="A37" s="44">
        <v>32</v>
      </c>
      <c r="B37" s="48" t="s">
        <v>164</v>
      </c>
      <c r="C37" s="23" t="s">
        <v>171</v>
      </c>
      <c r="D37" s="19" t="s">
        <v>222</v>
      </c>
      <c r="E37" s="73"/>
      <c r="F37" s="342">
        <v>377</v>
      </c>
      <c r="G37" s="45" t="s">
        <v>3</v>
      </c>
      <c r="H37" s="45" t="s">
        <v>49</v>
      </c>
      <c r="I37" s="228"/>
      <c r="J37" s="220"/>
      <c r="K37" s="220"/>
      <c r="L37" s="220"/>
      <c r="M37" s="220"/>
      <c r="N37" s="220"/>
      <c r="O37" s="305"/>
      <c r="P37" s="316"/>
      <c r="Q37" s="32"/>
      <c r="R37" s="32"/>
      <c r="S37" s="32">
        <v>662</v>
      </c>
      <c r="T37" s="27"/>
      <c r="U37" s="30"/>
      <c r="V37" s="32"/>
      <c r="W37" s="27"/>
      <c r="X37" s="232"/>
      <c r="Y37" s="307"/>
      <c r="Z37" s="30"/>
      <c r="AA37" s="232"/>
      <c r="AB37" s="237"/>
      <c r="AC37" s="27"/>
      <c r="AD37" s="27"/>
      <c r="AE37" s="27"/>
      <c r="AF37" s="232"/>
      <c r="AG37" s="242"/>
      <c r="AH37" s="212"/>
      <c r="AI37" s="243"/>
      <c r="AJ37" s="242"/>
      <c r="AK37" s="212"/>
      <c r="AL37" s="243"/>
      <c r="AM37" s="382">
        <v>1</v>
      </c>
      <c r="AN37" s="379" t="e">
        <f>+#REF!/#REF!*100</f>
        <v>#REF!</v>
      </c>
      <c r="AO37" s="47">
        <v>1</v>
      </c>
      <c r="AP37" s="48"/>
      <c r="AQ37" s="287"/>
      <c r="AR37" s="48"/>
      <c r="AS37" s="48"/>
      <c r="AT37" s="49"/>
      <c r="AU37" s="36"/>
      <c r="AV37" s="36"/>
      <c r="AW37" s="36"/>
      <c r="AX37" s="36"/>
      <c r="AY37" s="36"/>
      <c r="AZ37" s="36"/>
      <c r="BA37" s="36"/>
      <c r="BB37" s="36"/>
      <c r="BC37" s="36"/>
      <c r="BD37" s="36"/>
      <c r="BE37" s="36"/>
      <c r="BF37" s="36"/>
      <c r="BG37" s="36"/>
      <c r="BH37" s="36"/>
      <c r="BI37" s="36"/>
      <c r="BK37" s="43"/>
      <c r="BL37" s="43"/>
      <c r="BM37" s="43"/>
      <c r="BN37" s="43"/>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row>
    <row r="38" spans="1:94" s="35" customFormat="1" ht="26.25" customHeight="1">
      <c r="A38" s="44">
        <v>33</v>
      </c>
      <c r="B38" s="48" t="s">
        <v>164</v>
      </c>
      <c r="C38" s="23" t="s">
        <v>171</v>
      </c>
      <c r="D38" s="19" t="s">
        <v>223</v>
      </c>
      <c r="E38" s="73"/>
      <c r="F38" s="342">
        <v>389</v>
      </c>
      <c r="G38" s="45" t="s">
        <v>3</v>
      </c>
      <c r="H38" s="45" t="s">
        <v>49</v>
      </c>
      <c r="I38" s="228"/>
      <c r="J38" s="220"/>
      <c r="K38" s="220"/>
      <c r="L38" s="220"/>
      <c r="M38" s="220"/>
      <c r="N38" s="220"/>
      <c r="O38" s="305"/>
      <c r="P38" s="316"/>
      <c r="Q38" s="32"/>
      <c r="R38" s="32"/>
      <c r="S38" s="32">
        <v>871</v>
      </c>
      <c r="T38" s="27"/>
      <c r="U38" s="30"/>
      <c r="V38" s="32"/>
      <c r="W38" s="27"/>
      <c r="X38" s="232"/>
      <c r="Y38" s="307"/>
      <c r="Z38" s="30"/>
      <c r="AA38" s="232"/>
      <c r="AB38" s="237"/>
      <c r="AC38" s="27"/>
      <c r="AD38" s="27"/>
      <c r="AE38" s="27"/>
      <c r="AF38" s="232"/>
      <c r="AG38" s="242"/>
      <c r="AH38" s="212"/>
      <c r="AI38" s="243"/>
      <c r="AJ38" s="242"/>
      <c r="AK38" s="212"/>
      <c r="AL38" s="243"/>
      <c r="AM38" s="382">
        <v>1</v>
      </c>
      <c r="AN38" s="379" t="e">
        <f>+#REF!/#REF!*100</f>
        <v>#REF!</v>
      </c>
      <c r="AO38" s="47">
        <v>1</v>
      </c>
      <c r="AP38" s="48"/>
      <c r="AQ38" s="287"/>
      <c r="AR38" s="48"/>
      <c r="AS38" s="48"/>
      <c r="AT38" s="49"/>
      <c r="AU38" s="36"/>
      <c r="AV38" s="36"/>
      <c r="AW38" s="36"/>
      <c r="AX38" s="36"/>
      <c r="AY38" s="36"/>
      <c r="AZ38" s="36"/>
      <c r="BA38" s="36"/>
      <c r="BB38" s="36"/>
      <c r="BC38" s="36"/>
      <c r="BD38" s="36"/>
      <c r="BE38" s="36"/>
      <c r="BF38" s="36"/>
      <c r="BG38" s="36"/>
      <c r="BH38" s="36"/>
      <c r="BI38" s="36"/>
      <c r="BK38" s="43"/>
      <c r="BL38" s="43"/>
      <c r="BM38" s="43"/>
      <c r="BN38" s="43"/>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row>
    <row r="39" spans="1:94" s="35" customFormat="1" ht="26.25" customHeight="1">
      <c r="A39" s="44">
        <v>34</v>
      </c>
      <c r="B39" s="48" t="s">
        <v>164</v>
      </c>
      <c r="C39" s="23" t="s">
        <v>172</v>
      </c>
      <c r="D39" s="19" t="s">
        <v>184</v>
      </c>
      <c r="E39" s="73"/>
      <c r="F39" s="342">
        <v>1145</v>
      </c>
      <c r="G39" s="45" t="s">
        <v>3</v>
      </c>
      <c r="H39" s="45" t="s">
        <v>50</v>
      </c>
      <c r="I39" s="228"/>
      <c r="J39" s="220"/>
      <c r="K39" s="220"/>
      <c r="L39" s="220"/>
      <c r="M39" s="220"/>
      <c r="N39" s="220"/>
      <c r="O39" s="305"/>
      <c r="P39" s="316"/>
      <c r="Q39" s="32"/>
      <c r="R39" s="32">
        <v>4</v>
      </c>
      <c r="S39" s="32"/>
      <c r="T39" s="27"/>
      <c r="U39" s="30"/>
      <c r="V39" s="32"/>
      <c r="W39" s="27"/>
      <c r="X39" s="232"/>
      <c r="Y39" s="307"/>
      <c r="Z39" s="32"/>
      <c r="AA39" s="232"/>
      <c r="AB39" s="237"/>
      <c r="AC39" s="27"/>
      <c r="AD39" s="27"/>
      <c r="AE39" s="27"/>
      <c r="AF39" s="232"/>
      <c r="AG39" s="242"/>
      <c r="AH39" s="212"/>
      <c r="AI39" s="243"/>
      <c r="AJ39" s="242"/>
      <c r="AK39" s="212"/>
      <c r="AL39" s="243"/>
      <c r="AM39" s="382">
        <v>1</v>
      </c>
      <c r="AN39" s="379" t="e">
        <f>+#REF!/#REF!*100</f>
        <v>#REF!</v>
      </c>
      <c r="AO39" s="47">
        <v>1</v>
      </c>
      <c r="AP39" s="48"/>
      <c r="AQ39" s="48"/>
      <c r="AR39" s="48"/>
      <c r="AS39" s="48"/>
      <c r="AT39" s="49"/>
      <c r="AU39" s="36"/>
      <c r="AV39" s="36"/>
      <c r="AW39" s="36"/>
      <c r="AX39" s="36"/>
      <c r="AY39" s="36"/>
      <c r="AZ39" s="36"/>
      <c r="BA39" s="36"/>
      <c r="BB39" s="36"/>
      <c r="BC39" s="36"/>
      <c r="BD39" s="36"/>
      <c r="BE39" s="36"/>
      <c r="BF39" s="36"/>
      <c r="BG39" s="36"/>
      <c r="BH39" s="36"/>
      <c r="BI39" s="36"/>
      <c r="BK39" s="43"/>
      <c r="BL39" s="43"/>
      <c r="BM39" s="43"/>
      <c r="BN39" s="43"/>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row>
    <row r="40" spans="1:94" s="35" customFormat="1" ht="26.25" customHeight="1">
      <c r="A40" s="44">
        <v>35</v>
      </c>
      <c r="B40" s="48" t="s">
        <v>164</v>
      </c>
      <c r="C40" s="24" t="s">
        <v>172</v>
      </c>
      <c r="D40" s="20" t="s">
        <v>224</v>
      </c>
      <c r="E40" s="74"/>
      <c r="F40" s="344">
        <v>776</v>
      </c>
      <c r="G40" s="45" t="s">
        <v>3</v>
      </c>
      <c r="H40" s="45" t="s">
        <v>49</v>
      </c>
      <c r="I40" s="228"/>
      <c r="J40" s="220"/>
      <c r="K40" s="220"/>
      <c r="L40" s="220"/>
      <c r="M40" s="220"/>
      <c r="N40" s="220"/>
      <c r="O40" s="305"/>
      <c r="P40" s="316"/>
      <c r="Q40" s="32"/>
      <c r="R40" s="32"/>
      <c r="S40" s="387">
        <v>580</v>
      </c>
      <c r="T40" s="27"/>
      <c r="U40" s="30"/>
      <c r="V40" s="32"/>
      <c r="W40" s="27"/>
      <c r="X40" s="232"/>
      <c r="Y40" s="307"/>
      <c r="Z40" s="32"/>
      <c r="AA40" s="232"/>
      <c r="AB40" s="237"/>
      <c r="AC40" s="27"/>
      <c r="AD40" s="27"/>
      <c r="AE40" s="27"/>
      <c r="AF40" s="232"/>
      <c r="AG40" s="242"/>
      <c r="AH40" s="212"/>
      <c r="AI40" s="243"/>
      <c r="AJ40" s="242"/>
      <c r="AK40" s="212"/>
      <c r="AL40" s="243"/>
      <c r="AM40" s="382"/>
      <c r="AN40" s="379" t="e">
        <f>+#REF!/#REF!*100</f>
        <v>#REF!</v>
      </c>
      <c r="AO40" s="47"/>
      <c r="AP40" s="48">
        <v>1</v>
      </c>
      <c r="AQ40" s="287"/>
      <c r="AR40" s="48"/>
      <c r="AS40" s="48"/>
      <c r="AT40" s="49"/>
      <c r="AU40" s="36"/>
      <c r="AV40" s="36"/>
      <c r="AW40" s="36"/>
      <c r="AX40" s="36"/>
      <c r="AY40" s="36"/>
      <c r="AZ40" s="36"/>
      <c r="BA40" s="36"/>
      <c r="BB40" s="36"/>
      <c r="BC40" s="36"/>
      <c r="BD40" s="36"/>
      <c r="BE40" s="36"/>
      <c r="BF40" s="36"/>
      <c r="BG40" s="36"/>
      <c r="BH40" s="36"/>
      <c r="BI40" s="36"/>
      <c r="BK40" s="43"/>
      <c r="BL40" s="43"/>
      <c r="BM40" s="43"/>
      <c r="BN40" s="43"/>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row>
    <row r="41" spans="1:94" s="35" customFormat="1" ht="26.25" customHeight="1">
      <c r="A41" s="44">
        <v>36</v>
      </c>
      <c r="B41" s="48" t="s">
        <v>164</v>
      </c>
      <c r="C41" s="24" t="s">
        <v>172</v>
      </c>
      <c r="D41" s="20" t="s">
        <v>225</v>
      </c>
      <c r="E41" s="74"/>
      <c r="F41" s="344">
        <v>342</v>
      </c>
      <c r="G41" s="45" t="s">
        <v>3</v>
      </c>
      <c r="H41" s="45" t="s">
        <v>49</v>
      </c>
      <c r="I41" s="228"/>
      <c r="J41" s="220"/>
      <c r="K41" s="220"/>
      <c r="L41" s="220"/>
      <c r="M41" s="220"/>
      <c r="N41" s="220"/>
      <c r="O41" s="305"/>
      <c r="P41" s="316"/>
      <c r="Q41" s="32"/>
      <c r="R41" s="32"/>
      <c r="S41" s="387">
        <v>580</v>
      </c>
      <c r="T41" s="27"/>
      <c r="U41" s="30"/>
      <c r="V41" s="32"/>
      <c r="W41" s="27"/>
      <c r="X41" s="232"/>
      <c r="Y41" s="307"/>
      <c r="Z41" s="32"/>
      <c r="AA41" s="232"/>
      <c r="AB41" s="237"/>
      <c r="AC41" s="27"/>
      <c r="AD41" s="27"/>
      <c r="AE41" s="27"/>
      <c r="AF41" s="232"/>
      <c r="AG41" s="242"/>
      <c r="AH41" s="212"/>
      <c r="AI41" s="243"/>
      <c r="AJ41" s="242"/>
      <c r="AK41" s="212"/>
      <c r="AL41" s="243"/>
      <c r="AM41" s="382"/>
      <c r="AN41" s="379" t="e">
        <f>+#REF!/#REF!*100</f>
        <v>#REF!</v>
      </c>
      <c r="AO41" s="47"/>
      <c r="AP41" s="48">
        <v>1</v>
      </c>
      <c r="AQ41" s="287"/>
      <c r="AR41" s="48"/>
      <c r="AS41" s="48"/>
      <c r="AT41" s="49"/>
      <c r="AU41" s="36"/>
      <c r="AV41" s="36"/>
      <c r="AW41" s="36"/>
      <c r="AX41" s="36"/>
      <c r="AY41" s="36"/>
      <c r="AZ41" s="36"/>
      <c r="BA41" s="36"/>
      <c r="BB41" s="36"/>
      <c r="BC41" s="36"/>
      <c r="BD41" s="36"/>
      <c r="BE41" s="36"/>
      <c r="BF41" s="36"/>
      <c r="BG41" s="36"/>
      <c r="BH41" s="36"/>
      <c r="BI41" s="36"/>
      <c r="BK41" s="43"/>
      <c r="BL41" s="43"/>
      <c r="BM41" s="43"/>
      <c r="BN41" s="43"/>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row>
    <row r="42" spans="1:94" s="35" customFormat="1" ht="26.25" customHeight="1">
      <c r="A42" s="44">
        <v>37</v>
      </c>
      <c r="B42" s="48" t="s">
        <v>164</v>
      </c>
      <c r="C42" s="24" t="s">
        <v>173</v>
      </c>
      <c r="D42" s="19" t="s">
        <v>185</v>
      </c>
      <c r="E42" s="74"/>
      <c r="F42" s="344">
        <v>848</v>
      </c>
      <c r="G42" s="45" t="s">
        <v>3</v>
      </c>
      <c r="H42" s="45" t="s">
        <v>50</v>
      </c>
      <c r="I42" s="228"/>
      <c r="J42" s="220"/>
      <c r="K42" s="220"/>
      <c r="L42" s="220"/>
      <c r="M42" s="220"/>
      <c r="N42" s="220"/>
      <c r="O42" s="305"/>
      <c r="P42" s="316"/>
      <c r="Q42" s="32"/>
      <c r="R42" s="32">
        <v>6</v>
      </c>
      <c r="S42" s="32"/>
      <c r="T42" s="27"/>
      <c r="U42" s="30"/>
      <c r="V42" s="32"/>
      <c r="W42" s="27"/>
      <c r="X42" s="232"/>
      <c r="Y42" s="307"/>
      <c r="Z42" s="32"/>
      <c r="AA42" s="232"/>
      <c r="AB42" s="237"/>
      <c r="AC42" s="27"/>
      <c r="AD42" s="27"/>
      <c r="AE42" s="27"/>
      <c r="AF42" s="232"/>
      <c r="AG42" s="242"/>
      <c r="AH42" s="212"/>
      <c r="AI42" s="243"/>
      <c r="AJ42" s="242"/>
      <c r="AK42" s="212"/>
      <c r="AL42" s="243"/>
      <c r="AM42" s="382">
        <v>1</v>
      </c>
      <c r="AN42" s="379" t="e">
        <f>+#REF!/#REF!*100</f>
        <v>#REF!</v>
      </c>
      <c r="AO42" s="47">
        <v>1</v>
      </c>
      <c r="AP42" s="48"/>
      <c r="AQ42" s="48"/>
      <c r="AR42" s="48"/>
      <c r="AS42" s="48"/>
      <c r="AT42" s="49"/>
      <c r="AU42" s="36"/>
      <c r="AV42" s="36"/>
      <c r="AW42" s="36"/>
      <c r="AX42" s="36"/>
      <c r="AY42" s="36"/>
      <c r="AZ42" s="36"/>
      <c r="BA42" s="36"/>
      <c r="BB42" s="36"/>
      <c r="BC42" s="36"/>
      <c r="BD42" s="36"/>
      <c r="BE42" s="36"/>
      <c r="BF42" s="36"/>
      <c r="BG42" s="36"/>
      <c r="BH42" s="36"/>
      <c r="BI42" s="36"/>
      <c r="BK42" s="43"/>
      <c r="BL42" s="43"/>
      <c r="BM42" s="43"/>
      <c r="BN42" s="43"/>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row>
    <row r="43" spans="1:94" s="35" customFormat="1" ht="26.25" customHeight="1">
      <c r="A43" s="44">
        <v>38</v>
      </c>
      <c r="B43" s="48" t="s">
        <v>164</v>
      </c>
      <c r="C43" s="24" t="s">
        <v>173</v>
      </c>
      <c r="D43" s="19" t="s">
        <v>174</v>
      </c>
      <c r="E43" s="75"/>
      <c r="F43" s="345">
        <v>246</v>
      </c>
      <c r="G43" s="45" t="s">
        <v>3</v>
      </c>
      <c r="H43" s="45" t="s">
        <v>48</v>
      </c>
      <c r="I43" s="228"/>
      <c r="J43" s="220"/>
      <c r="K43" s="220"/>
      <c r="L43" s="220"/>
      <c r="M43" s="220"/>
      <c r="N43" s="220"/>
      <c r="O43" s="305"/>
      <c r="P43" s="316"/>
      <c r="Q43" s="32"/>
      <c r="R43" s="32"/>
      <c r="S43" s="32"/>
      <c r="T43" s="27"/>
      <c r="U43" s="30"/>
      <c r="V43" s="387">
        <v>1</v>
      </c>
      <c r="W43" s="27"/>
      <c r="X43" s="232"/>
      <c r="Y43" s="307"/>
      <c r="Z43" s="32"/>
      <c r="AA43" s="232"/>
      <c r="AB43" s="237"/>
      <c r="AC43" s="27"/>
      <c r="AD43" s="27"/>
      <c r="AE43" s="27"/>
      <c r="AF43" s="232"/>
      <c r="AG43" s="242"/>
      <c r="AH43" s="212"/>
      <c r="AI43" s="243"/>
      <c r="AJ43" s="242"/>
      <c r="AK43" s="212"/>
      <c r="AL43" s="243"/>
      <c r="AM43" s="382"/>
      <c r="AN43" s="379" t="e">
        <f>+#REF!/#REF!*100</f>
        <v>#REF!</v>
      </c>
      <c r="AO43" s="47"/>
      <c r="AP43" s="48"/>
      <c r="AQ43" s="48">
        <v>1</v>
      </c>
      <c r="AR43" s="48"/>
      <c r="AS43" s="48"/>
      <c r="AT43" s="49"/>
      <c r="AU43" s="36"/>
      <c r="AV43" s="36"/>
      <c r="AW43" s="36"/>
      <c r="AX43" s="36"/>
      <c r="AY43" s="36"/>
      <c r="AZ43" s="36"/>
      <c r="BA43" s="36"/>
      <c r="BB43" s="36"/>
      <c r="BC43" s="36"/>
      <c r="BD43" s="36"/>
      <c r="BE43" s="36"/>
      <c r="BF43" s="36"/>
      <c r="BG43" s="36"/>
      <c r="BH43" s="36"/>
      <c r="BI43" s="36"/>
      <c r="BK43" s="43"/>
      <c r="BL43" s="43"/>
      <c r="BM43" s="43"/>
      <c r="BN43" s="43"/>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row>
    <row r="44" spans="1:94" s="35" customFormat="1" ht="26.25" customHeight="1">
      <c r="A44" s="44">
        <v>39</v>
      </c>
      <c r="B44" s="48" t="s">
        <v>164</v>
      </c>
      <c r="C44" s="24" t="s">
        <v>173</v>
      </c>
      <c r="D44" s="21" t="s">
        <v>226</v>
      </c>
      <c r="E44" s="76"/>
      <c r="F44" s="346">
        <v>222</v>
      </c>
      <c r="G44" s="45" t="s">
        <v>3</v>
      </c>
      <c r="H44" s="45" t="s">
        <v>49</v>
      </c>
      <c r="I44" s="228"/>
      <c r="J44" s="220"/>
      <c r="K44" s="220"/>
      <c r="L44" s="220"/>
      <c r="M44" s="220"/>
      <c r="N44" s="220"/>
      <c r="O44" s="305"/>
      <c r="P44" s="316"/>
      <c r="Q44" s="32"/>
      <c r="R44" s="32"/>
      <c r="S44" s="387">
        <v>725</v>
      </c>
      <c r="T44" s="27"/>
      <c r="U44" s="30"/>
      <c r="V44" s="32"/>
      <c r="W44" s="27"/>
      <c r="X44" s="232"/>
      <c r="Y44" s="307"/>
      <c r="Z44" s="32"/>
      <c r="AA44" s="232"/>
      <c r="AB44" s="237"/>
      <c r="AC44" s="27"/>
      <c r="AD44" s="27"/>
      <c r="AE44" s="27"/>
      <c r="AF44" s="232"/>
      <c r="AG44" s="242"/>
      <c r="AH44" s="212"/>
      <c r="AI44" s="243"/>
      <c r="AJ44" s="242"/>
      <c r="AK44" s="212"/>
      <c r="AL44" s="243"/>
      <c r="AM44" s="382"/>
      <c r="AN44" s="379" t="e">
        <f>+#REF!/#REF!*100</f>
        <v>#REF!</v>
      </c>
      <c r="AO44" s="47"/>
      <c r="AP44" s="48">
        <v>1</v>
      </c>
      <c r="AQ44" s="287"/>
      <c r="AR44" s="48"/>
      <c r="AS44" s="48"/>
      <c r="AT44" s="49"/>
      <c r="AU44" s="36"/>
      <c r="AV44" s="36"/>
      <c r="AW44" s="36"/>
      <c r="AX44" s="36"/>
      <c r="AY44" s="36"/>
      <c r="AZ44" s="36"/>
      <c r="BA44" s="36"/>
      <c r="BB44" s="36"/>
      <c r="BC44" s="36"/>
      <c r="BD44" s="36"/>
      <c r="BE44" s="36"/>
      <c r="BF44" s="36"/>
      <c r="BG44" s="36"/>
      <c r="BH44" s="36"/>
      <c r="BI44" s="36"/>
      <c r="BK44" s="43"/>
      <c r="BL44" s="43"/>
      <c r="BM44" s="43"/>
      <c r="BN44" s="43"/>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row>
    <row r="45" spans="1:94" s="35" customFormat="1" ht="26.25" customHeight="1">
      <c r="A45" s="44">
        <v>40</v>
      </c>
      <c r="B45" s="48" t="s">
        <v>164</v>
      </c>
      <c r="C45" s="24" t="s">
        <v>173</v>
      </c>
      <c r="D45" s="19" t="s">
        <v>227</v>
      </c>
      <c r="E45" s="77"/>
      <c r="F45" s="347">
        <v>246</v>
      </c>
      <c r="G45" s="45" t="s">
        <v>3</v>
      </c>
      <c r="H45" s="45" t="s">
        <v>49</v>
      </c>
      <c r="I45" s="228"/>
      <c r="J45" s="220"/>
      <c r="K45" s="220"/>
      <c r="L45" s="220"/>
      <c r="M45" s="220"/>
      <c r="N45" s="220"/>
      <c r="O45" s="305"/>
      <c r="P45" s="316"/>
      <c r="Q45" s="32"/>
      <c r="R45" s="32"/>
      <c r="S45" s="387">
        <v>725</v>
      </c>
      <c r="T45" s="27"/>
      <c r="U45" s="30"/>
      <c r="V45" s="32"/>
      <c r="W45" s="27"/>
      <c r="X45" s="232"/>
      <c r="Y45" s="307"/>
      <c r="Z45" s="32"/>
      <c r="AA45" s="232"/>
      <c r="AB45" s="237"/>
      <c r="AC45" s="27"/>
      <c r="AD45" s="27"/>
      <c r="AE45" s="27"/>
      <c r="AF45" s="232"/>
      <c r="AG45" s="242"/>
      <c r="AH45" s="212"/>
      <c r="AI45" s="243"/>
      <c r="AJ45" s="242"/>
      <c r="AK45" s="212"/>
      <c r="AL45" s="243"/>
      <c r="AM45" s="382"/>
      <c r="AN45" s="379" t="e">
        <f>+#REF!/#REF!*100</f>
        <v>#REF!</v>
      </c>
      <c r="AO45" s="47"/>
      <c r="AP45" s="48">
        <v>1</v>
      </c>
      <c r="AQ45" s="287"/>
      <c r="AR45" s="48"/>
      <c r="AS45" s="48"/>
      <c r="AT45" s="49"/>
      <c r="AU45" s="36"/>
      <c r="AV45" s="36"/>
      <c r="AW45" s="36"/>
      <c r="AX45" s="36"/>
      <c r="AY45" s="36"/>
      <c r="AZ45" s="36"/>
      <c r="BA45" s="36"/>
      <c r="BB45" s="36"/>
      <c r="BC45" s="36"/>
      <c r="BD45" s="36"/>
      <c r="BE45" s="36"/>
      <c r="BF45" s="36"/>
      <c r="BG45" s="36"/>
      <c r="BH45" s="36"/>
      <c r="BI45" s="36"/>
      <c r="BK45" s="43"/>
      <c r="BL45" s="43"/>
      <c r="BM45" s="43"/>
      <c r="BN45" s="43"/>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row>
    <row r="46" spans="1:94" s="35" customFormat="1" ht="26.25" customHeight="1">
      <c r="A46" s="44">
        <v>41</v>
      </c>
      <c r="B46" s="48" t="s">
        <v>164</v>
      </c>
      <c r="C46" s="24" t="s">
        <v>173</v>
      </c>
      <c r="D46" s="19" t="s">
        <v>228</v>
      </c>
      <c r="E46" s="77"/>
      <c r="F46" s="347">
        <v>183</v>
      </c>
      <c r="G46" s="45" t="s">
        <v>3</v>
      </c>
      <c r="H46" s="45" t="s">
        <v>49</v>
      </c>
      <c r="I46" s="228"/>
      <c r="J46" s="220"/>
      <c r="K46" s="220"/>
      <c r="L46" s="220"/>
      <c r="M46" s="220"/>
      <c r="N46" s="220"/>
      <c r="O46" s="305"/>
      <c r="P46" s="316"/>
      <c r="Q46" s="32"/>
      <c r="R46" s="32"/>
      <c r="S46" s="387">
        <v>725</v>
      </c>
      <c r="T46" s="27"/>
      <c r="U46" s="30"/>
      <c r="V46" s="32"/>
      <c r="W46" s="27"/>
      <c r="X46" s="232"/>
      <c r="Y46" s="307"/>
      <c r="Z46" s="32"/>
      <c r="AA46" s="232"/>
      <c r="AB46" s="237"/>
      <c r="AC46" s="27"/>
      <c r="AD46" s="27"/>
      <c r="AE46" s="27"/>
      <c r="AF46" s="232"/>
      <c r="AG46" s="242"/>
      <c r="AH46" s="212"/>
      <c r="AI46" s="243"/>
      <c r="AJ46" s="242"/>
      <c r="AK46" s="212"/>
      <c r="AL46" s="243"/>
      <c r="AM46" s="382"/>
      <c r="AN46" s="379" t="e">
        <f>+#REF!/#REF!*100</f>
        <v>#REF!</v>
      </c>
      <c r="AO46" s="47"/>
      <c r="AP46" s="48">
        <v>1</v>
      </c>
      <c r="AQ46" s="287"/>
      <c r="AR46" s="48"/>
      <c r="AS46" s="48"/>
      <c r="AT46" s="49"/>
      <c r="AU46" s="36"/>
      <c r="AV46" s="36"/>
      <c r="AW46" s="36"/>
      <c r="AX46" s="36"/>
      <c r="AY46" s="36"/>
      <c r="AZ46" s="36"/>
      <c r="BA46" s="36"/>
      <c r="BB46" s="36"/>
      <c r="BC46" s="36"/>
      <c r="BD46" s="36"/>
      <c r="BE46" s="36"/>
      <c r="BF46" s="36"/>
      <c r="BG46" s="36"/>
      <c r="BH46" s="36"/>
      <c r="BI46" s="36"/>
      <c r="BK46" s="43"/>
      <c r="BL46" s="43"/>
      <c r="BM46" s="43"/>
      <c r="BN46" s="43"/>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row>
    <row r="47" spans="1:94" s="35" customFormat="1" ht="26.25" customHeight="1">
      <c r="A47" s="44">
        <v>42</v>
      </c>
      <c r="B47" s="48" t="s">
        <v>164</v>
      </c>
      <c r="C47" s="24" t="s">
        <v>173</v>
      </c>
      <c r="D47" s="19" t="s">
        <v>229</v>
      </c>
      <c r="E47" s="77"/>
      <c r="F47" s="347">
        <v>364</v>
      </c>
      <c r="G47" s="45" t="s">
        <v>3</v>
      </c>
      <c r="H47" s="45" t="s">
        <v>49</v>
      </c>
      <c r="I47" s="228"/>
      <c r="J47" s="220"/>
      <c r="K47" s="220"/>
      <c r="L47" s="220"/>
      <c r="M47" s="220"/>
      <c r="N47" s="220"/>
      <c r="O47" s="305"/>
      <c r="P47" s="316"/>
      <c r="Q47" s="32"/>
      <c r="R47" s="32"/>
      <c r="S47" s="387">
        <v>725</v>
      </c>
      <c r="T47" s="27"/>
      <c r="U47" s="30"/>
      <c r="V47" s="32"/>
      <c r="W47" s="27"/>
      <c r="X47" s="232"/>
      <c r="Y47" s="307"/>
      <c r="Z47" s="32"/>
      <c r="AA47" s="232"/>
      <c r="AB47" s="237"/>
      <c r="AC47" s="27"/>
      <c r="AD47" s="27"/>
      <c r="AE47" s="27"/>
      <c r="AF47" s="232"/>
      <c r="AG47" s="242"/>
      <c r="AH47" s="212"/>
      <c r="AI47" s="243"/>
      <c r="AJ47" s="242"/>
      <c r="AK47" s="212"/>
      <c r="AL47" s="243"/>
      <c r="AM47" s="382"/>
      <c r="AN47" s="379" t="e">
        <f>+#REF!/#REF!*100</f>
        <v>#REF!</v>
      </c>
      <c r="AO47" s="47"/>
      <c r="AP47" s="48">
        <v>1</v>
      </c>
      <c r="AQ47" s="287"/>
      <c r="AR47" s="48"/>
      <c r="AS47" s="48"/>
      <c r="AT47" s="49"/>
      <c r="AU47" s="36"/>
      <c r="AV47" s="36"/>
      <c r="AW47" s="36"/>
      <c r="AX47" s="36"/>
      <c r="AY47" s="36"/>
      <c r="AZ47" s="36"/>
      <c r="BA47" s="36"/>
      <c r="BB47" s="36"/>
      <c r="BC47" s="36"/>
      <c r="BD47" s="36"/>
      <c r="BE47" s="36"/>
      <c r="BF47" s="36"/>
      <c r="BG47" s="36"/>
      <c r="BH47" s="36"/>
      <c r="BI47" s="36"/>
      <c r="BK47" s="43"/>
      <c r="BL47" s="43"/>
      <c r="BM47" s="43"/>
      <c r="BN47" s="43"/>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row>
    <row r="48" spans="1:94" s="35" customFormat="1" ht="26.25" customHeight="1">
      <c r="A48" s="44">
        <v>43</v>
      </c>
      <c r="B48" s="48" t="s">
        <v>164</v>
      </c>
      <c r="C48" s="24" t="s">
        <v>173</v>
      </c>
      <c r="D48" s="19" t="s">
        <v>230</v>
      </c>
      <c r="E48" s="77"/>
      <c r="F48" s="347">
        <v>650</v>
      </c>
      <c r="G48" s="45" t="s">
        <v>3</v>
      </c>
      <c r="H48" s="45" t="s">
        <v>49</v>
      </c>
      <c r="I48" s="228"/>
      <c r="J48" s="220"/>
      <c r="K48" s="220"/>
      <c r="L48" s="220"/>
      <c r="M48" s="220"/>
      <c r="N48" s="220"/>
      <c r="O48" s="305"/>
      <c r="P48" s="316"/>
      <c r="Q48" s="32"/>
      <c r="R48" s="32"/>
      <c r="S48" s="387">
        <v>725</v>
      </c>
      <c r="T48" s="27"/>
      <c r="U48" s="30"/>
      <c r="V48" s="32"/>
      <c r="W48" s="27"/>
      <c r="X48" s="232"/>
      <c r="Y48" s="307"/>
      <c r="Z48" s="32"/>
      <c r="AA48" s="232"/>
      <c r="AB48" s="237"/>
      <c r="AC48" s="27"/>
      <c r="AD48" s="27"/>
      <c r="AE48" s="27"/>
      <c r="AF48" s="232"/>
      <c r="AG48" s="242"/>
      <c r="AH48" s="212"/>
      <c r="AI48" s="243"/>
      <c r="AJ48" s="242"/>
      <c r="AK48" s="212"/>
      <c r="AL48" s="243"/>
      <c r="AM48" s="382"/>
      <c r="AN48" s="379" t="e">
        <f>+#REF!/#REF!*100</f>
        <v>#REF!</v>
      </c>
      <c r="AO48" s="47"/>
      <c r="AP48" s="48">
        <v>1</v>
      </c>
      <c r="AQ48" s="287"/>
      <c r="AR48" s="48"/>
      <c r="AS48" s="48"/>
      <c r="AT48" s="49"/>
      <c r="AU48" s="36"/>
      <c r="AV48" s="36"/>
      <c r="AW48" s="36"/>
      <c r="AX48" s="36"/>
      <c r="AY48" s="36"/>
      <c r="AZ48" s="36"/>
      <c r="BA48" s="36"/>
      <c r="BB48" s="36"/>
      <c r="BC48" s="36"/>
      <c r="BD48" s="36"/>
      <c r="BE48" s="36"/>
      <c r="BF48" s="36"/>
      <c r="BG48" s="36"/>
      <c r="BH48" s="36"/>
      <c r="BI48" s="36"/>
      <c r="BK48" s="43"/>
      <c r="BL48" s="43"/>
      <c r="BM48" s="43"/>
      <c r="BN48" s="43"/>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row>
    <row r="49" spans="1:94" s="35" customFormat="1" ht="26.25" customHeight="1">
      <c r="A49" s="44">
        <v>44</v>
      </c>
      <c r="B49" s="48" t="s">
        <v>164</v>
      </c>
      <c r="C49" s="24" t="s">
        <v>173</v>
      </c>
      <c r="D49" s="19" t="s">
        <v>231</v>
      </c>
      <c r="E49" s="77"/>
      <c r="F49" s="347">
        <v>442</v>
      </c>
      <c r="G49" s="45" t="s">
        <v>3</v>
      </c>
      <c r="H49" s="45" t="s">
        <v>49</v>
      </c>
      <c r="I49" s="228"/>
      <c r="J49" s="220"/>
      <c r="K49" s="220"/>
      <c r="L49" s="220"/>
      <c r="M49" s="220"/>
      <c r="N49" s="220"/>
      <c r="O49" s="305"/>
      <c r="P49" s="316"/>
      <c r="Q49" s="32"/>
      <c r="R49" s="32"/>
      <c r="S49" s="387">
        <v>725</v>
      </c>
      <c r="T49" s="27"/>
      <c r="U49" s="30"/>
      <c r="V49" s="32"/>
      <c r="W49" s="27"/>
      <c r="X49" s="232"/>
      <c r="Y49" s="307"/>
      <c r="Z49" s="32"/>
      <c r="AA49" s="232"/>
      <c r="AB49" s="237"/>
      <c r="AC49" s="27"/>
      <c r="AD49" s="27"/>
      <c r="AE49" s="27"/>
      <c r="AF49" s="232"/>
      <c r="AG49" s="242"/>
      <c r="AH49" s="212"/>
      <c r="AI49" s="243"/>
      <c r="AJ49" s="242"/>
      <c r="AK49" s="212"/>
      <c r="AL49" s="243"/>
      <c r="AM49" s="382"/>
      <c r="AN49" s="379" t="e">
        <f>+#REF!/#REF!*100</f>
        <v>#REF!</v>
      </c>
      <c r="AO49" s="47"/>
      <c r="AP49" s="48">
        <v>1</v>
      </c>
      <c r="AQ49" s="287"/>
      <c r="AR49" s="48"/>
      <c r="AS49" s="48"/>
      <c r="AT49" s="49"/>
      <c r="AU49" s="36"/>
      <c r="AV49" s="36"/>
      <c r="AW49" s="36"/>
      <c r="AX49" s="36"/>
      <c r="AY49" s="36"/>
      <c r="AZ49" s="36"/>
      <c r="BA49" s="36"/>
      <c r="BB49" s="36"/>
      <c r="BC49" s="36"/>
      <c r="BD49" s="36"/>
      <c r="BE49" s="36"/>
      <c r="BF49" s="36"/>
      <c r="BG49" s="36"/>
      <c r="BH49" s="36"/>
      <c r="BI49" s="36"/>
      <c r="BK49" s="43"/>
      <c r="BL49" s="43"/>
      <c r="BM49" s="43"/>
      <c r="BN49" s="43"/>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row>
    <row r="50" spans="1:94" s="35" customFormat="1" ht="26.25" customHeight="1">
      <c r="A50" s="44">
        <v>45</v>
      </c>
      <c r="B50" s="48" t="s">
        <v>164</v>
      </c>
      <c r="C50" s="24" t="s">
        <v>173</v>
      </c>
      <c r="D50" s="19" t="s">
        <v>220</v>
      </c>
      <c r="E50" s="77"/>
      <c r="F50" s="347">
        <v>285</v>
      </c>
      <c r="G50" s="45" t="s">
        <v>3</v>
      </c>
      <c r="H50" s="45" t="s">
        <v>49</v>
      </c>
      <c r="I50" s="228"/>
      <c r="J50" s="220"/>
      <c r="K50" s="220"/>
      <c r="L50" s="220"/>
      <c r="M50" s="220"/>
      <c r="N50" s="220"/>
      <c r="O50" s="305"/>
      <c r="P50" s="316"/>
      <c r="Q50" s="32"/>
      <c r="R50" s="32"/>
      <c r="S50" s="387">
        <v>725</v>
      </c>
      <c r="T50" s="27"/>
      <c r="U50" s="30"/>
      <c r="V50" s="32"/>
      <c r="W50" s="27"/>
      <c r="X50" s="232"/>
      <c r="Y50" s="307"/>
      <c r="Z50" s="32"/>
      <c r="AA50" s="232"/>
      <c r="AB50" s="237"/>
      <c r="AC50" s="27"/>
      <c r="AD50" s="27"/>
      <c r="AE50" s="27"/>
      <c r="AF50" s="232"/>
      <c r="AG50" s="242"/>
      <c r="AH50" s="212"/>
      <c r="AI50" s="243"/>
      <c r="AJ50" s="242"/>
      <c r="AK50" s="212"/>
      <c r="AL50" s="243"/>
      <c r="AM50" s="382"/>
      <c r="AN50" s="379" t="e">
        <f>+#REF!/#REF!*100</f>
        <v>#REF!</v>
      </c>
      <c r="AO50" s="47"/>
      <c r="AP50" s="48">
        <v>1</v>
      </c>
      <c r="AQ50" s="287"/>
      <c r="AR50" s="48"/>
      <c r="AS50" s="48"/>
      <c r="AT50" s="49"/>
      <c r="AU50" s="36"/>
      <c r="AV50" s="36"/>
      <c r="AW50" s="36"/>
      <c r="AX50" s="36"/>
      <c r="AY50" s="36"/>
      <c r="AZ50" s="36"/>
      <c r="BA50" s="36"/>
      <c r="BB50" s="36"/>
      <c r="BC50" s="36"/>
      <c r="BD50" s="36"/>
      <c r="BE50" s="36"/>
      <c r="BF50" s="36"/>
      <c r="BG50" s="36"/>
      <c r="BH50" s="36"/>
      <c r="BI50" s="36"/>
      <c r="BK50" s="43"/>
      <c r="BL50" s="43"/>
      <c r="BM50" s="43"/>
      <c r="BN50" s="43"/>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row>
    <row r="51" spans="1:94" s="35" customFormat="1" ht="26.25" customHeight="1" thickBot="1">
      <c r="A51" s="388">
        <v>46</v>
      </c>
      <c r="B51" s="389" t="s">
        <v>164</v>
      </c>
      <c r="C51" s="390" t="s">
        <v>173</v>
      </c>
      <c r="D51" s="391" t="s">
        <v>232</v>
      </c>
      <c r="E51" s="77"/>
      <c r="F51" s="347">
        <v>1235</v>
      </c>
      <c r="G51" s="392" t="s">
        <v>3</v>
      </c>
      <c r="H51" s="392" t="s">
        <v>49</v>
      </c>
      <c r="I51" s="393"/>
      <c r="J51" s="394"/>
      <c r="K51" s="394"/>
      <c r="L51" s="394"/>
      <c r="M51" s="394"/>
      <c r="N51" s="394"/>
      <c r="O51" s="395"/>
      <c r="P51" s="396"/>
      <c r="Q51" s="397"/>
      <c r="R51" s="397"/>
      <c r="S51" s="398">
        <v>725</v>
      </c>
      <c r="T51" s="399"/>
      <c r="U51" s="400"/>
      <c r="V51" s="397"/>
      <c r="W51" s="399"/>
      <c r="X51" s="401"/>
      <c r="Y51" s="402"/>
      <c r="Z51" s="397"/>
      <c r="AA51" s="401"/>
      <c r="AB51" s="403"/>
      <c r="AC51" s="399"/>
      <c r="AD51" s="399"/>
      <c r="AE51" s="399"/>
      <c r="AF51" s="401"/>
      <c r="AG51" s="404"/>
      <c r="AH51" s="405"/>
      <c r="AI51" s="406"/>
      <c r="AJ51" s="404"/>
      <c r="AK51" s="405"/>
      <c r="AL51" s="406"/>
      <c r="AM51" s="407"/>
      <c r="AN51" s="408" t="e">
        <f>+#REF!/#REF!*100</f>
        <v>#REF!</v>
      </c>
      <c r="AO51" s="409"/>
      <c r="AP51" s="389">
        <v>1</v>
      </c>
      <c r="AQ51" s="410"/>
      <c r="AR51" s="389"/>
      <c r="AS51" s="389"/>
      <c r="AT51" s="411"/>
      <c r="AU51" s="36"/>
      <c r="AV51" s="36"/>
      <c r="AW51" s="36"/>
      <c r="AX51" s="36"/>
      <c r="AY51" s="36"/>
      <c r="AZ51" s="36"/>
      <c r="BA51" s="36"/>
      <c r="BB51" s="36"/>
      <c r="BC51" s="36"/>
      <c r="BD51" s="36"/>
      <c r="BE51" s="36"/>
      <c r="BF51" s="36"/>
      <c r="BG51" s="36"/>
      <c r="BH51" s="36"/>
      <c r="BI51" s="36"/>
      <c r="BK51" s="43"/>
      <c r="BL51" s="43"/>
      <c r="BM51" s="43"/>
      <c r="BN51" s="43"/>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row>
    <row r="52" spans="1:94" s="35" customFormat="1" ht="26.25" customHeight="1" thickTop="1">
      <c r="A52" s="412">
        <v>47</v>
      </c>
      <c r="B52" s="413" t="s">
        <v>164</v>
      </c>
      <c r="C52" s="414" t="s">
        <v>165</v>
      </c>
      <c r="D52" s="415" t="s">
        <v>186</v>
      </c>
      <c r="E52" s="416"/>
      <c r="F52" s="417">
        <v>273</v>
      </c>
      <c r="G52" s="413" t="s">
        <v>2</v>
      </c>
      <c r="H52" s="413" t="s">
        <v>50</v>
      </c>
      <c r="I52" s="418"/>
      <c r="J52" s="419"/>
      <c r="K52" s="419"/>
      <c r="L52" s="419"/>
      <c r="M52" s="419"/>
      <c r="N52" s="419"/>
      <c r="O52" s="420"/>
      <c r="P52" s="421"/>
      <c r="Q52" s="422"/>
      <c r="R52" s="422"/>
      <c r="S52" s="422"/>
      <c r="T52" s="423"/>
      <c r="U52" s="424"/>
      <c r="V52" s="422"/>
      <c r="W52" s="423"/>
      <c r="X52" s="425"/>
      <c r="Y52" s="426"/>
      <c r="Z52" s="465"/>
      <c r="AA52" s="466">
        <v>1</v>
      </c>
      <c r="AB52" s="427"/>
      <c r="AC52" s="423"/>
      <c r="AD52" s="423"/>
      <c r="AE52" s="423"/>
      <c r="AF52" s="425"/>
      <c r="AG52" s="427"/>
      <c r="AH52" s="428"/>
      <c r="AI52" s="429"/>
      <c r="AJ52" s="427"/>
      <c r="AK52" s="428"/>
      <c r="AL52" s="429"/>
      <c r="AM52" s="430"/>
      <c r="AN52" s="431" t="e">
        <f>+#REF!/#REF!*100</f>
        <v>#REF!</v>
      </c>
      <c r="AO52" s="412"/>
      <c r="AP52" s="413">
        <v>1</v>
      </c>
      <c r="AQ52" s="413"/>
      <c r="AR52" s="413"/>
      <c r="AS52" s="413"/>
      <c r="AT52" s="432"/>
      <c r="AU52" s="36"/>
      <c r="AV52" s="36"/>
      <c r="AW52" s="36"/>
      <c r="AX52" s="36"/>
      <c r="AY52" s="36"/>
      <c r="AZ52" s="36"/>
      <c r="BA52" s="36"/>
      <c r="BB52" s="36"/>
      <c r="BC52" s="36"/>
      <c r="BD52" s="36"/>
      <c r="BE52" s="36"/>
      <c r="BF52" s="36"/>
      <c r="BG52" s="36"/>
      <c r="BH52" s="36"/>
      <c r="BI52" s="36"/>
      <c r="BK52" s="43"/>
      <c r="BL52" s="43"/>
      <c r="BM52" s="43"/>
      <c r="BN52" s="43"/>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row>
    <row r="53" spans="1:94" s="35" customFormat="1" ht="26.25" customHeight="1">
      <c r="A53" s="44">
        <v>48</v>
      </c>
      <c r="B53" s="48" t="s">
        <v>164</v>
      </c>
      <c r="C53" s="24" t="s">
        <v>165</v>
      </c>
      <c r="D53" s="19" t="s">
        <v>187</v>
      </c>
      <c r="E53" s="77"/>
      <c r="F53" s="347">
        <v>144</v>
      </c>
      <c r="G53" s="45" t="s">
        <v>2</v>
      </c>
      <c r="H53" s="45" t="s">
        <v>50</v>
      </c>
      <c r="I53" s="228"/>
      <c r="J53" s="220"/>
      <c r="K53" s="220"/>
      <c r="L53" s="220"/>
      <c r="M53" s="220"/>
      <c r="N53" s="220"/>
      <c r="O53" s="305"/>
      <c r="P53" s="316"/>
      <c r="Q53" s="32"/>
      <c r="R53" s="32"/>
      <c r="S53" s="32"/>
      <c r="T53" s="27"/>
      <c r="U53" s="30"/>
      <c r="V53" s="32"/>
      <c r="W53" s="27"/>
      <c r="X53" s="232"/>
      <c r="Y53" s="307"/>
      <c r="Z53" s="387"/>
      <c r="AA53" s="467">
        <v>1</v>
      </c>
      <c r="AB53" s="237"/>
      <c r="AC53" s="27"/>
      <c r="AD53" s="27"/>
      <c r="AE53" s="27"/>
      <c r="AF53" s="232"/>
      <c r="AG53" s="242"/>
      <c r="AH53" s="212"/>
      <c r="AI53" s="243"/>
      <c r="AJ53" s="242"/>
      <c r="AK53" s="212"/>
      <c r="AL53" s="243"/>
      <c r="AM53" s="382"/>
      <c r="AN53" s="379" t="e">
        <f>+#REF!/#REF!*100</f>
        <v>#REF!</v>
      </c>
      <c r="AO53" s="47"/>
      <c r="AP53" s="48">
        <v>1</v>
      </c>
      <c r="AQ53" s="48"/>
      <c r="AR53" s="48"/>
      <c r="AS53" s="48"/>
      <c r="AT53" s="49"/>
      <c r="AU53" s="36"/>
      <c r="AV53" s="36"/>
      <c r="AW53" s="36"/>
      <c r="AX53" s="36"/>
      <c r="AY53" s="36"/>
      <c r="AZ53" s="36"/>
      <c r="BA53" s="36"/>
      <c r="BB53" s="36"/>
      <c r="BC53" s="36"/>
      <c r="BD53" s="36"/>
      <c r="BE53" s="36"/>
      <c r="BF53" s="36"/>
      <c r="BG53" s="36"/>
      <c r="BH53" s="36"/>
      <c r="BI53" s="36"/>
      <c r="BK53" s="43"/>
      <c r="BL53" s="43"/>
      <c r="BM53" s="43"/>
      <c r="BN53" s="43"/>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row>
    <row r="54" spans="1:94" s="35" customFormat="1" ht="26.25" customHeight="1">
      <c r="A54" s="44">
        <v>49</v>
      </c>
      <c r="B54" s="48" t="s">
        <v>164</v>
      </c>
      <c r="C54" s="24" t="s">
        <v>167</v>
      </c>
      <c r="D54" s="19" t="s">
        <v>188</v>
      </c>
      <c r="E54" s="77"/>
      <c r="F54" s="347">
        <v>380</v>
      </c>
      <c r="G54" s="45" t="s">
        <v>2</v>
      </c>
      <c r="H54" s="45" t="s">
        <v>49</v>
      </c>
      <c r="I54" s="228"/>
      <c r="J54" s="220"/>
      <c r="K54" s="220"/>
      <c r="L54" s="220"/>
      <c r="M54" s="220"/>
      <c r="N54" s="220"/>
      <c r="O54" s="305"/>
      <c r="P54" s="316"/>
      <c r="Q54" s="32"/>
      <c r="R54" s="32"/>
      <c r="S54" s="32"/>
      <c r="T54" s="27"/>
      <c r="U54" s="30"/>
      <c r="V54" s="32"/>
      <c r="W54" s="27"/>
      <c r="X54" s="232"/>
      <c r="Y54" s="308"/>
      <c r="Z54" s="387">
        <v>1</v>
      </c>
      <c r="AA54" s="467"/>
      <c r="AB54" s="237"/>
      <c r="AC54" s="27"/>
      <c r="AD54" s="27"/>
      <c r="AE54" s="27"/>
      <c r="AF54" s="232"/>
      <c r="AG54" s="237"/>
      <c r="AH54" s="213"/>
      <c r="AI54" s="244"/>
      <c r="AJ54" s="237"/>
      <c r="AK54" s="213"/>
      <c r="AL54" s="244"/>
      <c r="AM54" s="383"/>
      <c r="AN54" s="380" t="e">
        <f>+#REF!/#REF!*100</f>
        <v>#REF!</v>
      </c>
      <c r="AO54" s="44"/>
      <c r="AP54" s="45"/>
      <c r="AQ54" s="45">
        <v>1</v>
      </c>
      <c r="AR54" s="45"/>
      <c r="AS54" s="45"/>
      <c r="AT54" s="51"/>
      <c r="AU54" s="36"/>
      <c r="AV54" s="36"/>
      <c r="AW54" s="36"/>
      <c r="AX54" s="36"/>
      <c r="AY54" s="36"/>
      <c r="AZ54" s="36"/>
      <c r="BA54" s="36"/>
      <c r="BB54" s="36"/>
      <c r="BC54" s="36"/>
      <c r="BD54" s="36"/>
      <c r="BE54" s="36"/>
      <c r="BF54" s="36"/>
      <c r="BG54" s="36"/>
      <c r="BH54" s="36"/>
      <c r="BI54" s="36"/>
      <c r="BK54" s="43" t="s">
        <v>89</v>
      </c>
      <c r="BL54" s="43" t="s">
        <v>88</v>
      </c>
      <c r="BM54" s="43" t="s">
        <v>71</v>
      </c>
      <c r="BN54" s="43" t="s">
        <v>90</v>
      </c>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row>
    <row r="55" spans="1:94" s="35" customFormat="1" ht="25.5">
      <c r="A55" s="44">
        <v>50</v>
      </c>
      <c r="B55" s="48" t="s">
        <v>164</v>
      </c>
      <c r="C55" s="24" t="s">
        <v>168</v>
      </c>
      <c r="D55" s="19" t="s">
        <v>189</v>
      </c>
      <c r="E55" s="75"/>
      <c r="F55" s="345">
        <v>246</v>
      </c>
      <c r="G55" s="45" t="s">
        <v>2</v>
      </c>
      <c r="H55" s="45" t="s">
        <v>50</v>
      </c>
      <c r="I55" s="228"/>
      <c r="J55" s="220"/>
      <c r="K55" s="220"/>
      <c r="L55" s="220"/>
      <c r="M55" s="220"/>
      <c r="N55" s="220"/>
      <c r="O55" s="305"/>
      <c r="P55" s="316"/>
      <c r="Q55" s="32"/>
      <c r="R55" s="32"/>
      <c r="S55" s="32"/>
      <c r="T55" s="27"/>
      <c r="U55" s="30"/>
      <c r="V55" s="32"/>
      <c r="W55" s="27"/>
      <c r="X55" s="232"/>
      <c r="Y55" s="308"/>
      <c r="Z55" s="387"/>
      <c r="AA55" s="467">
        <v>1</v>
      </c>
      <c r="AB55" s="237"/>
      <c r="AC55" s="27"/>
      <c r="AD55" s="27"/>
      <c r="AE55" s="27"/>
      <c r="AF55" s="232"/>
      <c r="AG55" s="237"/>
      <c r="AH55" s="213"/>
      <c r="AI55" s="244"/>
      <c r="AJ55" s="237"/>
      <c r="AK55" s="213"/>
      <c r="AL55" s="244"/>
      <c r="AM55" s="383"/>
      <c r="AN55" s="380" t="e">
        <f>+#REF!/#REF!*100</f>
        <v>#REF!</v>
      </c>
      <c r="AO55" s="44"/>
      <c r="AP55" s="45">
        <v>1</v>
      </c>
      <c r="AQ55" s="45"/>
      <c r="AR55" s="45"/>
      <c r="AS55" s="45"/>
      <c r="AT55" s="51"/>
      <c r="AU55" s="36"/>
      <c r="AV55" s="36"/>
      <c r="AW55" s="36"/>
      <c r="AX55" s="36"/>
      <c r="AY55" s="36"/>
      <c r="AZ55" s="36"/>
      <c r="BA55" s="36"/>
      <c r="BB55" s="36"/>
      <c r="BC55" s="36"/>
      <c r="BD55" s="36"/>
      <c r="BE55" s="36"/>
      <c r="BF55" s="36"/>
      <c r="BG55" s="36"/>
      <c r="BH55" s="36"/>
      <c r="BI55" s="36"/>
      <c r="BK55" s="43" t="s">
        <v>8</v>
      </c>
      <c r="BL55" s="43" t="s">
        <v>50</v>
      </c>
      <c r="BM55" s="43" t="s">
        <v>72</v>
      </c>
      <c r="BN55" s="43"/>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row>
    <row r="56" spans="1:94" s="35" customFormat="1" ht="26.25" customHeight="1">
      <c r="A56" s="44">
        <v>51</v>
      </c>
      <c r="B56" s="48" t="s">
        <v>164</v>
      </c>
      <c r="C56" s="24" t="s">
        <v>172</v>
      </c>
      <c r="D56" s="253" t="s">
        <v>190</v>
      </c>
      <c r="E56" s="78"/>
      <c r="F56" s="348">
        <v>576</v>
      </c>
      <c r="G56" s="45" t="s">
        <v>2</v>
      </c>
      <c r="H56" s="45" t="s">
        <v>49</v>
      </c>
      <c r="I56" s="228"/>
      <c r="J56" s="220"/>
      <c r="K56" s="220"/>
      <c r="L56" s="220"/>
      <c r="M56" s="220"/>
      <c r="N56" s="220"/>
      <c r="O56" s="305"/>
      <c r="P56" s="316"/>
      <c r="Q56" s="32"/>
      <c r="R56" s="32"/>
      <c r="S56" s="32"/>
      <c r="T56" s="27"/>
      <c r="U56" s="30"/>
      <c r="V56" s="32"/>
      <c r="W56" s="27"/>
      <c r="X56" s="232"/>
      <c r="Y56" s="308"/>
      <c r="Z56" s="387">
        <v>1</v>
      </c>
      <c r="AA56" s="467"/>
      <c r="AB56" s="237"/>
      <c r="AC56" s="27"/>
      <c r="AD56" s="27"/>
      <c r="AE56" s="27"/>
      <c r="AF56" s="232"/>
      <c r="AG56" s="237"/>
      <c r="AH56" s="213"/>
      <c r="AI56" s="244"/>
      <c r="AJ56" s="237"/>
      <c r="AK56" s="213"/>
      <c r="AL56" s="244"/>
      <c r="AM56" s="383"/>
      <c r="AN56" s="380" t="e">
        <f>+#REF!/#REF!*100</f>
        <v>#REF!</v>
      </c>
      <c r="AO56" s="44"/>
      <c r="AP56" s="45">
        <v>1</v>
      </c>
      <c r="AQ56" s="45"/>
      <c r="AR56" s="45"/>
      <c r="AS56" s="45"/>
      <c r="AT56" s="51"/>
      <c r="AU56" s="36"/>
      <c r="AV56" s="36"/>
      <c r="AW56" s="36"/>
      <c r="AX56" s="36"/>
      <c r="AY56" s="36"/>
      <c r="AZ56" s="36"/>
      <c r="BA56" s="36"/>
      <c r="BB56" s="36"/>
      <c r="BC56" s="36"/>
      <c r="BD56" s="36"/>
      <c r="BE56" s="36"/>
      <c r="BF56" s="36"/>
      <c r="BG56" s="36"/>
      <c r="BH56" s="36"/>
      <c r="BI56" s="36"/>
      <c r="BK56" s="43"/>
      <c r="BL56" s="43"/>
      <c r="BM56" s="43" t="s">
        <v>73</v>
      </c>
      <c r="BN56" s="43"/>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row>
    <row r="57" spans="1:94" s="35" customFormat="1" ht="26.25" customHeight="1">
      <c r="A57" s="44">
        <v>52</v>
      </c>
      <c r="B57" s="48" t="s">
        <v>164</v>
      </c>
      <c r="C57" s="24" t="s">
        <v>173</v>
      </c>
      <c r="D57" s="253" t="s">
        <v>191</v>
      </c>
      <c r="E57" s="78"/>
      <c r="F57" s="348">
        <v>326</v>
      </c>
      <c r="G57" s="45" t="s">
        <v>2</v>
      </c>
      <c r="H57" s="45" t="s">
        <v>50</v>
      </c>
      <c r="I57" s="228"/>
      <c r="J57" s="220"/>
      <c r="K57" s="220"/>
      <c r="L57" s="220"/>
      <c r="M57" s="220"/>
      <c r="N57" s="220"/>
      <c r="O57" s="305"/>
      <c r="P57" s="316"/>
      <c r="Q57" s="32"/>
      <c r="R57" s="32"/>
      <c r="S57" s="32"/>
      <c r="T57" s="27"/>
      <c r="U57" s="30"/>
      <c r="V57" s="32"/>
      <c r="W57" s="27"/>
      <c r="X57" s="232"/>
      <c r="Y57" s="308"/>
      <c r="Z57" s="387"/>
      <c r="AA57" s="467">
        <v>1</v>
      </c>
      <c r="AB57" s="237"/>
      <c r="AC57" s="27"/>
      <c r="AD57" s="27"/>
      <c r="AE57" s="27"/>
      <c r="AF57" s="232"/>
      <c r="AG57" s="237"/>
      <c r="AH57" s="213"/>
      <c r="AI57" s="244"/>
      <c r="AJ57" s="237"/>
      <c r="AK57" s="213"/>
      <c r="AL57" s="244"/>
      <c r="AM57" s="383"/>
      <c r="AN57" s="380" t="e">
        <f>+#REF!/#REF!*100</f>
        <v>#REF!</v>
      </c>
      <c r="AO57" s="44"/>
      <c r="AP57" s="45">
        <v>1</v>
      </c>
      <c r="AQ57" s="45"/>
      <c r="AR57" s="45"/>
      <c r="AS57" s="45"/>
      <c r="AT57" s="51"/>
      <c r="AU57" s="36"/>
      <c r="AV57" s="36"/>
      <c r="AW57" s="36"/>
      <c r="AX57" s="36"/>
      <c r="AY57" s="36"/>
      <c r="AZ57" s="36"/>
      <c r="BA57" s="36"/>
      <c r="BB57" s="36"/>
      <c r="BC57" s="36"/>
      <c r="BD57" s="36"/>
      <c r="BE57" s="36"/>
      <c r="BF57" s="36"/>
      <c r="BG57" s="36"/>
      <c r="BH57" s="36"/>
      <c r="BI57" s="36"/>
      <c r="BK57" s="43"/>
      <c r="BL57" s="43"/>
      <c r="BM57" s="43" t="s">
        <v>74</v>
      </c>
      <c r="BN57" s="43"/>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row>
    <row r="58" spans="1:94" s="35" customFormat="1" ht="26.25" customHeight="1" thickBot="1">
      <c r="A58" s="388">
        <v>53</v>
      </c>
      <c r="B58" s="389" t="s">
        <v>164</v>
      </c>
      <c r="C58" s="390" t="s">
        <v>173</v>
      </c>
      <c r="D58" s="433" t="s">
        <v>192</v>
      </c>
      <c r="E58" s="78"/>
      <c r="F58" s="348">
        <v>245</v>
      </c>
      <c r="G58" s="392" t="s">
        <v>2</v>
      </c>
      <c r="H58" s="392" t="s">
        <v>50</v>
      </c>
      <c r="I58" s="393"/>
      <c r="J58" s="394"/>
      <c r="K58" s="394"/>
      <c r="L58" s="394"/>
      <c r="M58" s="394"/>
      <c r="N58" s="394"/>
      <c r="O58" s="395"/>
      <c r="P58" s="396"/>
      <c r="Q58" s="397"/>
      <c r="R58" s="397"/>
      <c r="S58" s="397"/>
      <c r="T58" s="399"/>
      <c r="U58" s="400"/>
      <c r="V58" s="397"/>
      <c r="W58" s="399"/>
      <c r="X58" s="401"/>
      <c r="Y58" s="309"/>
      <c r="Z58" s="398"/>
      <c r="AA58" s="468">
        <v>1</v>
      </c>
      <c r="AB58" s="403"/>
      <c r="AC58" s="399"/>
      <c r="AD58" s="399"/>
      <c r="AE58" s="399"/>
      <c r="AF58" s="401"/>
      <c r="AG58" s="403"/>
      <c r="AH58" s="434"/>
      <c r="AI58" s="435"/>
      <c r="AJ58" s="403"/>
      <c r="AK58" s="434"/>
      <c r="AL58" s="435"/>
      <c r="AM58" s="436"/>
      <c r="AN58" s="437" t="e">
        <f>+#REF!/#REF!*100</f>
        <v>#REF!</v>
      </c>
      <c r="AO58" s="388"/>
      <c r="AP58" s="392">
        <v>1</v>
      </c>
      <c r="AQ58" s="392"/>
      <c r="AR58" s="392"/>
      <c r="AS58" s="392"/>
      <c r="AT58" s="438"/>
      <c r="AU58" s="36"/>
      <c r="AV58" s="36"/>
      <c r="AW58" s="36"/>
      <c r="AX58" s="36"/>
      <c r="AY58" s="36"/>
      <c r="AZ58" s="36"/>
      <c r="BA58" s="36"/>
      <c r="BB58" s="36"/>
      <c r="BC58" s="36"/>
      <c r="BD58" s="36"/>
      <c r="BE58" s="36"/>
      <c r="BF58" s="36"/>
      <c r="BG58" s="36"/>
      <c r="BH58" s="36"/>
      <c r="BI58" s="36"/>
      <c r="BK58" s="43"/>
      <c r="BL58" s="43"/>
      <c r="BM58" s="43" t="s">
        <v>95</v>
      </c>
      <c r="BN58" s="43"/>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row>
    <row r="59" spans="1:94" s="35" customFormat="1" ht="45.75" customHeight="1" thickTop="1">
      <c r="A59" s="412">
        <v>54</v>
      </c>
      <c r="B59" s="413" t="s">
        <v>164</v>
      </c>
      <c r="C59" s="414" t="s">
        <v>167</v>
      </c>
      <c r="D59" s="439" t="s">
        <v>196</v>
      </c>
      <c r="E59" s="440"/>
      <c r="F59" s="441">
        <v>142</v>
      </c>
      <c r="G59" s="413" t="s">
        <v>5</v>
      </c>
      <c r="H59" s="413" t="s">
        <v>48</v>
      </c>
      <c r="I59" s="418"/>
      <c r="J59" s="419"/>
      <c r="K59" s="419"/>
      <c r="L59" s="419"/>
      <c r="M59" s="419"/>
      <c r="N59" s="419"/>
      <c r="O59" s="420"/>
      <c r="P59" s="421"/>
      <c r="Q59" s="422"/>
      <c r="R59" s="422"/>
      <c r="S59" s="422"/>
      <c r="T59" s="423"/>
      <c r="U59" s="424"/>
      <c r="V59" s="422"/>
      <c r="W59" s="423"/>
      <c r="X59" s="425"/>
      <c r="Y59" s="426"/>
      <c r="Z59" s="422"/>
      <c r="AA59" s="425"/>
      <c r="AB59" s="427"/>
      <c r="AC59" s="423"/>
      <c r="AD59" s="423"/>
      <c r="AE59" s="423"/>
      <c r="AF59" s="425"/>
      <c r="AG59" s="469">
        <v>1</v>
      </c>
      <c r="AH59" s="470">
        <v>1</v>
      </c>
      <c r="AI59" s="471"/>
      <c r="AJ59" s="427"/>
      <c r="AK59" s="428"/>
      <c r="AL59" s="429"/>
      <c r="AM59" s="430"/>
      <c r="AN59" s="431" t="e">
        <f>+#REF!/#REF!*100</f>
        <v>#REF!</v>
      </c>
      <c r="AO59" s="412"/>
      <c r="AP59" s="413"/>
      <c r="AQ59" s="413">
        <v>1</v>
      </c>
      <c r="AR59" s="413"/>
      <c r="AS59" s="413"/>
      <c r="AT59" s="432"/>
      <c r="AU59" s="36"/>
      <c r="AV59" s="52" t="e">
        <f>SUM(#REF!)+713836.83</f>
        <v>#REF!</v>
      </c>
      <c r="AW59" s="36"/>
      <c r="AX59" s="36"/>
      <c r="AY59" s="36"/>
      <c r="AZ59" s="36"/>
      <c r="BA59" s="36"/>
      <c r="BB59" s="36"/>
      <c r="BC59" s="36"/>
      <c r="BD59" s="36"/>
      <c r="BE59" s="36"/>
      <c r="BF59" s="36"/>
      <c r="BG59" s="36"/>
      <c r="BH59" s="36"/>
      <c r="BI59" s="36"/>
      <c r="BK59" s="43"/>
      <c r="BL59" s="43"/>
      <c r="BM59" s="43" t="s">
        <v>94</v>
      </c>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row>
    <row r="60" spans="1:94" s="35" customFormat="1" ht="26.25" customHeight="1">
      <c r="A60" s="44">
        <v>55</v>
      </c>
      <c r="B60" s="48" t="s">
        <v>164</v>
      </c>
      <c r="C60" s="24" t="s">
        <v>171</v>
      </c>
      <c r="D60" s="253" t="s">
        <v>197</v>
      </c>
      <c r="E60" s="78"/>
      <c r="F60" s="348">
        <v>214</v>
      </c>
      <c r="G60" s="45" t="s">
        <v>5</v>
      </c>
      <c r="H60" s="45" t="s">
        <v>50</v>
      </c>
      <c r="I60" s="228"/>
      <c r="J60" s="220"/>
      <c r="K60" s="220"/>
      <c r="L60" s="220"/>
      <c r="M60" s="220"/>
      <c r="N60" s="220"/>
      <c r="O60" s="305"/>
      <c r="P60" s="316"/>
      <c r="Q60" s="32"/>
      <c r="R60" s="32"/>
      <c r="S60" s="32"/>
      <c r="T60" s="27"/>
      <c r="U60" s="30"/>
      <c r="V60" s="32"/>
      <c r="W60" s="27"/>
      <c r="X60" s="232"/>
      <c r="Y60" s="308"/>
      <c r="Z60" s="32"/>
      <c r="AA60" s="232"/>
      <c r="AB60" s="237"/>
      <c r="AC60" s="27"/>
      <c r="AD60" s="27"/>
      <c r="AE60" s="27"/>
      <c r="AF60" s="232"/>
      <c r="AG60" s="472"/>
      <c r="AH60" s="473"/>
      <c r="AI60" s="474">
        <v>1</v>
      </c>
      <c r="AJ60" s="237"/>
      <c r="AK60" s="213"/>
      <c r="AL60" s="244"/>
      <c r="AM60" s="383"/>
      <c r="AN60" s="380" t="e">
        <f>+#REF!/#REF!*100</f>
        <v>#REF!</v>
      </c>
      <c r="AO60" s="44"/>
      <c r="AP60" s="45"/>
      <c r="AQ60" s="45">
        <v>1</v>
      </c>
      <c r="AR60" s="45"/>
      <c r="AS60" s="45"/>
      <c r="AT60" s="51"/>
      <c r="AU60" s="36"/>
      <c r="AV60" s="52"/>
      <c r="AW60" s="36"/>
      <c r="AX60" s="36"/>
      <c r="AY60" s="36"/>
      <c r="AZ60" s="36"/>
      <c r="BA60" s="36"/>
      <c r="BB60" s="36"/>
      <c r="BC60" s="36"/>
      <c r="BD60" s="36"/>
      <c r="BE60" s="36"/>
      <c r="BF60" s="36"/>
      <c r="BG60" s="36"/>
      <c r="BH60" s="36"/>
      <c r="BI60" s="36"/>
      <c r="BK60" s="43"/>
      <c r="BL60" s="43"/>
      <c r="BM60" s="43" t="s">
        <v>75</v>
      </c>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row>
    <row r="61" spans="1:94" s="35" customFormat="1" ht="26.25" customHeight="1" thickBot="1">
      <c r="A61" s="388">
        <v>56</v>
      </c>
      <c r="B61" s="389" t="s">
        <v>164</v>
      </c>
      <c r="C61" s="390" t="s">
        <v>173</v>
      </c>
      <c r="D61" s="433" t="s">
        <v>198</v>
      </c>
      <c r="E61" s="78"/>
      <c r="F61" s="348">
        <v>429</v>
      </c>
      <c r="G61" s="392" t="s">
        <v>5</v>
      </c>
      <c r="H61" s="392" t="s">
        <v>49</v>
      </c>
      <c r="I61" s="393"/>
      <c r="J61" s="394"/>
      <c r="K61" s="394"/>
      <c r="L61" s="394"/>
      <c r="M61" s="394"/>
      <c r="N61" s="394"/>
      <c r="O61" s="395"/>
      <c r="P61" s="396"/>
      <c r="Q61" s="397"/>
      <c r="R61" s="397"/>
      <c r="S61" s="397"/>
      <c r="T61" s="399"/>
      <c r="U61" s="400"/>
      <c r="V61" s="397"/>
      <c r="W61" s="399"/>
      <c r="X61" s="401"/>
      <c r="Y61" s="309"/>
      <c r="Z61" s="397"/>
      <c r="AA61" s="401"/>
      <c r="AB61" s="403"/>
      <c r="AC61" s="399"/>
      <c r="AD61" s="399"/>
      <c r="AE61" s="399"/>
      <c r="AF61" s="401"/>
      <c r="AG61" s="475"/>
      <c r="AH61" s="476"/>
      <c r="AI61" s="477">
        <v>1</v>
      </c>
      <c r="AJ61" s="403"/>
      <c r="AK61" s="434"/>
      <c r="AL61" s="435"/>
      <c r="AM61" s="436"/>
      <c r="AN61" s="437" t="e">
        <f>+#REF!/#REF!*100</f>
        <v>#REF!</v>
      </c>
      <c r="AO61" s="388"/>
      <c r="AP61" s="392"/>
      <c r="AQ61" s="392">
        <v>1</v>
      </c>
      <c r="AR61" s="392"/>
      <c r="AS61" s="392"/>
      <c r="AT61" s="438"/>
      <c r="AU61" s="36"/>
      <c r="AV61" s="52"/>
      <c r="AW61" s="36"/>
      <c r="AX61" s="36"/>
      <c r="AY61" s="36"/>
      <c r="AZ61" s="36"/>
      <c r="BA61" s="36"/>
      <c r="BB61" s="36"/>
      <c r="BC61" s="36"/>
      <c r="BD61" s="36"/>
      <c r="BE61" s="36"/>
      <c r="BF61" s="36"/>
      <c r="BG61" s="36"/>
      <c r="BH61" s="36"/>
      <c r="BI61" s="36"/>
      <c r="BK61" s="43"/>
      <c r="BL61" s="43"/>
      <c r="BM61" s="43" t="s">
        <v>76</v>
      </c>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row>
    <row r="62" spans="1:94" s="35" customFormat="1" ht="26.25" customHeight="1" thickTop="1" thickBot="1">
      <c r="A62" s="443">
        <v>57</v>
      </c>
      <c r="B62" s="444" t="s">
        <v>164</v>
      </c>
      <c r="C62" s="445" t="s">
        <v>193</v>
      </c>
      <c r="D62" s="446" t="s">
        <v>194</v>
      </c>
      <c r="E62" s="447"/>
      <c r="F62" s="448">
        <v>566</v>
      </c>
      <c r="G62" s="444" t="s">
        <v>4</v>
      </c>
      <c r="H62" s="444" t="s">
        <v>49</v>
      </c>
      <c r="I62" s="449"/>
      <c r="J62" s="450"/>
      <c r="K62" s="450"/>
      <c r="L62" s="450"/>
      <c r="M62" s="450"/>
      <c r="N62" s="450"/>
      <c r="O62" s="451"/>
      <c r="P62" s="452"/>
      <c r="Q62" s="453"/>
      <c r="R62" s="453"/>
      <c r="S62" s="453"/>
      <c r="T62" s="454"/>
      <c r="U62" s="455"/>
      <c r="V62" s="453"/>
      <c r="W62" s="454"/>
      <c r="X62" s="456"/>
      <c r="Y62" s="457"/>
      <c r="Z62" s="453"/>
      <c r="AA62" s="456"/>
      <c r="AB62" s="458"/>
      <c r="AC62" s="454"/>
      <c r="AD62" s="478">
        <v>1</v>
      </c>
      <c r="AE62" s="454"/>
      <c r="AF62" s="456"/>
      <c r="AG62" s="458"/>
      <c r="AH62" s="459"/>
      <c r="AI62" s="460"/>
      <c r="AJ62" s="458"/>
      <c r="AK62" s="459"/>
      <c r="AL62" s="460"/>
      <c r="AM62" s="461"/>
      <c r="AN62" s="462" t="e">
        <f>+#REF!/#REF!*100</f>
        <v>#REF!</v>
      </c>
      <c r="AO62" s="443"/>
      <c r="AP62" s="444"/>
      <c r="AQ62" s="444">
        <v>1</v>
      </c>
      <c r="AR62" s="444"/>
      <c r="AS62" s="444"/>
      <c r="AT62" s="463"/>
      <c r="AU62" s="36"/>
      <c r="AV62" s="36"/>
      <c r="AW62" s="36"/>
      <c r="AX62" s="36"/>
      <c r="AY62" s="36"/>
      <c r="AZ62" s="36"/>
      <c r="BA62" s="36"/>
      <c r="BB62" s="36"/>
      <c r="BC62" s="36"/>
      <c r="BD62" s="36"/>
      <c r="BE62" s="36"/>
      <c r="BF62" s="36"/>
      <c r="BG62" s="36"/>
      <c r="BH62" s="36"/>
      <c r="BI62" s="36"/>
      <c r="BK62" s="43"/>
      <c r="BL62" s="43"/>
      <c r="BM62" s="43" t="s">
        <v>91</v>
      </c>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row>
    <row r="63" spans="1:94" s="35" customFormat="1" ht="26.25" customHeight="1" thickTop="1">
      <c r="A63" s="412">
        <v>58</v>
      </c>
      <c r="B63" s="413" t="s">
        <v>164</v>
      </c>
      <c r="C63" s="414" t="s">
        <v>169</v>
      </c>
      <c r="D63" s="442" t="s">
        <v>195</v>
      </c>
      <c r="E63" s="416"/>
      <c r="F63" s="417"/>
      <c r="G63" s="413" t="s">
        <v>114</v>
      </c>
      <c r="H63" s="413" t="s">
        <v>48</v>
      </c>
      <c r="I63" s="418"/>
      <c r="J63" s="419"/>
      <c r="K63" s="419"/>
      <c r="L63" s="419"/>
      <c r="M63" s="419"/>
      <c r="N63" s="419"/>
      <c r="O63" s="479">
        <v>1</v>
      </c>
      <c r="P63" s="421"/>
      <c r="Q63" s="422"/>
      <c r="R63" s="422"/>
      <c r="S63" s="422"/>
      <c r="T63" s="423"/>
      <c r="U63" s="424"/>
      <c r="V63" s="422"/>
      <c r="W63" s="423"/>
      <c r="X63" s="425"/>
      <c r="Y63" s="426"/>
      <c r="Z63" s="422"/>
      <c r="AA63" s="425"/>
      <c r="AB63" s="427"/>
      <c r="AC63" s="423"/>
      <c r="AD63" s="423"/>
      <c r="AE63" s="423"/>
      <c r="AF63" s="425"/>
      <c r="AG63" s="427"/>
      <c r="AH63" s="428"/>
      <c r="AI63" s="429"/>
      <c r="AJ63" s="427"/>
      <c r="AK63" s="428"/>
      <c r="AL63" s="429"/>
      <c r="AM63" s="430"/>
      <c r="AN63" s="431" t="e">
        <f>+#REF!/#REF!*100</f>
        <v>#REF!</v>
      </c>
      <c r="AO63" s="412"/>
      <c r="AP63" s="413">
        <v>1</v>
      </c>
      <c r="AQ63" s="413"/>
      <c r="AR63" s="413"/>
      <c r="AS63" s="413"/>
      <c r="AT63" s="432"/>
      <c r="AU63" s="36"/>
      <c r="AV63" s="36"/>
      <c r="AW63" s="36"/>
      <c r="AX63" s="36"/>
      <c r="AY63" s="36"/>
      <c r="AZ63" s="36"/>
      <c r="BA63" s="36"/>
      <c r="BB63" s="36"/>
      <c r="BC63" s="36"/>
      <c r="BD63" s="36"/>
      <c r="BE63" s="36"/>
      <c r="BF63" s="36"/>
      <c r="BG63" s="36"/>
      <c r="BH63" s="36"/>
      <c r="BI63" s="36"/>
      <c r="BK63" s="43"/>
      <c r="BL63" s="43"/>
      <c r="BM63" s="43" t="s">
        <v>92</v>
      </c>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row>
    <row r="64" spans="1:94" s="35" customFormat="1" ht="26.25" hidden="1" customHeight="1">
      <c r="A64" s="44"/>
      <c r="B64" s="48"/>
      <c r="C64" s="24"/>
      <c r="D64" s="249"/>
      <c r="E64" s="77"/>
      <c r="F64" s="77"/>
      <c r="G64" s="45"/>
      <c r="H64" s="45"/>
      <c r="I64" s="228"/>
      <c r="J64" s="220"/>
      <c r="K64" s="220"/>
      <c r="L64" s="220"/>
      <c r="M64" s="220"/>
      <c r="N64" s="220"/>
      <c r="O64" s="305"/>
      <c r="P64" s="316"/>
      <c r="Q64" s="32"/>
      <c r="R64" s="32"/>
      <c r="S64" s="32"/>
      <c r="T64" s="27"/>
      <c r="U64" s="30"/>
      <c r="V64" s="32"/>
      <c r="W64" s="27"/>
      <c r="X64" s="232"/>
      <c r="Y64" s="309"/>
      <c r="Z64" s="32"/>
      <c r="AA64" s="232"/>
      <c r="AB64" s="237"/>
      <c r="AC64" s="27"/>
      <c r="AD64" s="27"/>
      <c r="AE64" s="27"/>
      <c r="AF64" s="232"/>
      <c r="AG64" s="237"/>
      <c r="AH64" s="213"/>
      <c r="AI64" s="244"/>
      <c r="AJ64" s="237"/>
      <c r="AK64" s="213"/>
      <c r="AL64" s="244"/>
      <c r="AM64" s="383"/>
      <c r="AN64" s="50"/>
      <c r="AO64" s="44"/>
      <c r="AP64" s="45"/>
      <c r="AQ64" s="45"/>
      <c r="AR64" s="45"/>
      <c r="AS64" s="45"/>
      <c r="AT64" s="51"/>
      <c r="AU64" s="36"/>
      <c r="AV64" s="36"/>
      <c r="AW64" s="36"/>
      <c r="AX64" s="36"/>
      <c r="AY64" s="36"/>
      <c r="AZ64" s="36"/>
      <c r="BA64" s="36"/>
      <c r="BB64" s="36"/>
      <c r="BC64" s="36"/>
      <c r="BD64" s="36"/>
      <c r="BE64" s="36"/>
      <c r="BF64" s="36"/>
      <c r="BG64" s="36"/>
      <c r="BH64" s="36"/>
      <c r="BI64" s="36"/>
      <c r="BK64" s="43"/>
      <c r="BL64" s="43"/>
      <c r="BM64" s="43" t="s">
        <v>93</v>
      </c>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row>
    <row r="65" spans="1:94" s="35" customFormat="1" ht="26.25" hidden="1" customHeight="1">
      <c r="A65" s="44"/>
      <c r="B65" s="48"/>
      <c r="C65" s="24"/>
      <c r="D65" s="249"/>
      <c r="E65" s="77"/>
      <c r="F65" s="77"/>
      <c r="G65" s="45"/>
      <c r="H65" s="45"/>
      <c r="I65" s="228"/>
      <c r="J65" s="220"/>
      <c r="K65" s="220"/>
      <c r="L65" s="220"/>
      <c r="M65" s="220"/>
      <c r="N65" s="220"/>
      <c r="O65" s="305"/>
      <c r="P65" s="316"/>
      <c r="Q65" s="32"/>
      <c r="R65" s="32"/>
      <c r="S65" s="32"/>
      <c r="T65" s="27"/>
      <c r="U65" s="30"/>
      <c r="V65" s="32"/>
      <c r="W65" s="27"/>
      <c r="X65" s="232"/>
      <c r="Y65" s="309"/>
      <c r="Z65" s="32"/>
      <c r="AA65" s="232"/>
      <c r="AB65" s="237"/>
      <c r="AC65" s="27"/>
      <c r="AD65" s="27"/>
      <c r="AE65" s="27"/>
      <c r="AF65" s="232"/>
      <c r="AG65" s="237"/>
      <c r="AH65" s="213"/>
      <c r="AI65" s="244"/>
      <c r="AJ65" s="237"/>
      <c r="AK65" s="213"/>
      <c r="AL65" s="244"/>
      <c r="AM65" s="383"/>
      <c r="AN65" s="50"/>
      <c r="AO65" s="44"/>
      <c r="AP65" s="45"/>
      <c r="AQ65" s="45"/>
      <c r="AR65" s="45"/>
      <c r="AS65" s="45"/>
      <c r="AT65" s="51"/>
      <c r="AU65" s="36"/>
      <c r="AV65" s="36"/>
      <c r="AW65" s="36"/>
      <c r="AX65" s="36"/>
      <c r="AY65" s="36"/>
      <c r="AZ65" s="36"/>
      <c r="BA65" s="36"/>
      <c r="BB65" s="36"/>
      <c r="BC65" s="36"/>
      <c r="BD65" s="36"/>
      <c r="BE65" s="36"/>
      <c r="BF65" s="36"/>
      <c r="BG65" s="36"/>
      <c r="BH65" s="36"/>
      <c r="BI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row>
    <row r="66" spans="1:94" s="35" customFormat="1" ht="26.25" hidden="1" customHeight="1">
      <c r="A66" s="44"/>
      <c r="B66" s="48"/>
      <c r="C66" s="24"/>
      <c r="D66" s="249"/>
      <c r="E66" s="77"/>
      <c r="F66" s="77"/>
      <c r="G66" s="45"/>
      <c r="H66" s="45"/>
      <c r="I66" s="228"/>
      <c r="J66" s="220"/>
      <c r="K66" s="220"/>
      <c r="L66" s="220"/>
      <c r="M66" s="220"/>
      <c r="N66" s="220"/>
      <c r="O66" s="305"/>
      <c r="P66" s="316"/>
      <c r="Q66" s="32"/>
      <c r="R66" s="32"/>
      <c r="S66" s="32"/>
      <c r="T66" s="27"/>
      <c r="U66" s="30"/>
      <c r="V66" s="32"/>
      <c r="W66" s="27"/>
      <c r="X66" s="232"/>
      <c r="Y66" s="309"/>
      <c r="Z66" s="32"/>
      <c r="AA66" s="232"/>
      <c r="AB66" s="237"/>
      <c r="AC66" s="27"/>
      <c r="AD66" s="27"/>
      <c r="AE66" s="27"/>
      <c r="AF66" s="232"/>
      <c r="AG66" s="237"/>
      <c r="AH66" s="213"/>
      <c r="AI66" s="244"/>
      <c r="AJ66" s="237"/>
      <c r="AK66" s="213"/>
      <c r="AL66" s="244"/>
      <c r="AM66" s="383"/>
      <c r="AN66" s="50"/>
      <c r="AO66" s="44"/>
      <c r="AP66" s="45"/>
      <c r="AQ66" s="45"/>
      <c r="AR66" s="45"/>
      <c r="AS66" s="45"/>
      <c r="AT66" s="51"/>
      <c r="AU66" s="36"/>
      <c r="AV66" s="36"/>
      <c r="AW66" s="36"/>
      <c r="AX66" s="36"/>
      <c r="AY66" s="36"/>
      <c r="AZ66" s="36"/>
      <c r="BA66" s="36"/>
      <c r="BB66" s="36"/>
      <c r="BC66" s="36"/>
      <c r="BD66" s="36"/>
      <c r="BE66" s="36"/>
      <c r="BF66" s="36"/>
      <c r="BG66" s="36"/>
      <c r="BH66" s="36"/>
      <c r="BI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row>
    <row r="67" spans="1:94" s="35" customFormat="1" ht="26.25" hidden="1" customHeight="1">
      <c r="A67" s="44"/>
      <c r="B67" s="48"/>
      <c r="C67" s="24"/>
      <c r="D67" s="249"/>
      <c r="E67" s="77"/>
      <c r="F67" s="77"/>
      <c r="G67" s="45"/>
      <c r="H67" s="45"/>
      <c r="I67" s="228"/>
      <c r="J67" s="220"/>
      <c r="K67" s="220"/>
      <c r="L67" s="220"/>
      <c r="M67" s="220"/>
      <c r="N67" s="220"/>
      <c r="O67" s="305"/>
      <c r="P67" s="316"/>
      <c r="Q67" s="32"/>
      <c r="R67" s="32"/>
      <c r="S67" s="32"/>
      <c r="T67" s="27"/>
      <c r="U67" s="30"/>
      <c r="V67" s="32"/>
      <c r="W67" s="27"/>
      <c r="X67" s="232"/>
      <c r="Y67" s="309"/>
      <c r="Z67" s="331"/>
      <c r="AA67" s="231"/>
      <c r="AB67" s="236"/>
      <c r="AC67" s="23"/>
      <c r="AD67" s="23"/>
      <c r="AE67" s="23"/>
      <c r="AF67" s="238"/>
      <c r="AG67" s="245"/>
      <c r="AH67" s="214"/>
      <c r="AI67" s="246"/>
      <c r="AJ67" s="245"/>
      <c r="AK67" s="214"/>
      <c r="AL67" s="246"/>
      <c r="AM67" s="383"/>
      <c r="AN67" s="50"/>
      <c r="AO67" s="44"/>
      <c r="AP67" s="45"/>
      <c r="AQ67" s="45"/>
      <c r="AR67" s="45"/>
      <c r="AS67" s="45"/>
      <c r="AT67" s="51"/>
      <c r="AU67" s="36"/>
      <c r="AV67" s="36"/>
      <c r="AW67" s="36"/>
      <c r="AX67" s="36"/>
      <c r="AY67" s="36"/>
      <c r="AZ67" s="36"/>
      <c r="BA67" s="36"/>
      <c r="BB67" s="36"/>
      <c r="BC67" s="36"/>
      <c r="BD67" s="36"/>
      <c r="BE67" s="36"/>
      <c r="BF67" s="36"/>
      <c r="BG67" s="36"/>
      <c r="BH67" s="36"/>
      <c r="BI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row>
    <row r="68" spans="1:94" s="35" customFormat="1" ht="26.25" hidden="1" customHeight="1">
      <c r="A68" s="44"/>
      <c r="B68" s="48"/>
      <c r="C68" s="24"/>
      <c r="D68" s="249"/>
      <c r="E68" s="77"/>
      <c r="F68" s="77"/>
      <c r="G68" s="45"/>
      <c r="H68" s="45"/>
      <c r="I68" s="228"/>
      <c r="J68" s="220"/>
      <c r="K68" s="220"/>
      <c r="L68" s="220"/>
      <c r="M68" s="220"/>
      <c r="N68" s="220"/>
      <c r="O68" s="305"/>
      <c r="P68" s="316"/>
      <c r="Q68" s="32"/>
      <c r="R68" s="32"/>
      <c r="S68" s="32"/>
      <c r="T68" s="27"/>
      <c r="U68" s="30"/>
      <c r="V68" s="32"/>
      <c r="W68" s="27"/>
      <c r="X68" s="232"/>
      <c r="Y68" s="309"/>
      <c r="Z68" s="32"/>
      <c r="AA68" s="232"/>
      <c r="AB68" s="237"/>
      <c r="AC68" s="27"/>
      <c r="AD68" s="27"/>
      <c r="AE68" s="27"/>
      <c r="AF68" s="232"/>
      <c r="AG68" s="237"/>
      <c r="AH68" s="213"/>
      <c r="AI68" s="244"/>
      <c r="AJ68" s="237"/>
      <c r="AK68" s="213"/>
      <c r="AL68" s="244"/>
      <c r="AM68" s="383"/>
      <c r="AN68" s="50"/>
      <c r="AO68" s="44"/>
      <c r="AP68" s="45"/>
      <c r="AQ68" s="45"/>
      <c r="AR68" s="45"/>
      <c r="AS68" s="45"/>
      <c r="AT68" s="51"/>
      <c r="AU68" s="36"/>
      <c r="AV68" s="36"/>
      <c r="AW68" s="36"/>
      <c r="AX68" s="36"/>
      <c r="AY68" s="36"/>
      <c r="AZ68" s="36"/>
      <c r="BA68" s="36"/>
      <c r="BB68" s="36"/>
      <c r="BC68" s="36"/>
      <c r="BD68" s="36"/>
      <c r="BE68" s="36"/>
      <c r="BF68" s="36"/>
      <c r="BG68" s="36"/>
      <c r="BH68" s="36"/>
      <c r="BI68" s="36"/>
      <c r="BJ68" s="36"/>
      <c r="BK68" s="53"/>
      <c r="BL68" s="53"/>
      <c r="BM68" s="53"/>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row>
    <row r="69" spans="1:94" s="35" customFormat="1" ht="26.25" hidden="1" customHeight="1">
      <c r="A69" s="44"/>
      <c r="B69" s="48"/>
      <c r="C69" s="24"/>
      <c r="D69" s="249"/>
      <c r="E69" s="77"/>
      <c r="F69" s="77"/>
      <c r="G69" s="45"/>
      <c r="H69" s="45"/>
      <c r="I69" s="228"/>
      <c r="J69" s="220"/>
      <c r="K69" s="220"/>
      <c r="L69" s="220"/>
      <c r="M69" s="220"/>
      <c r="N69" s="220"/>
      <c r="O69" s="305"/>
      <c r="P69" s="316"/>
      <c r="Q69" s="32"/>
      <c r="R69" s="32"/>
      <c r="S69" s="32"/>
      <c r="T69" s="27"/>
      <c r="U69" s="30"/>
      <c r="V69" s="32"/>
      <c r="W69" s="27"/>
      <c r="X69" s="232"/>
      <c r="Y69" s="309"/>
      <c r="Z69" s="32"/>
      <c r="AA69" s="232"/>
      <c r="AB69" s="237"/>
      <c r="AC69" s="27"/>
      <c r="AD69" s="27"/>
      <c r="AE69" s="27"/>
      <c r="AF69" s="232"/>
      <c r="AG69" s="237"/>
      <c r="AH69" s="213"/>
      <c r="AI69" s="244"/>
      <c r="AJ69" s="237"/>
      <c r="AK69" s="213"/>
      <c r="AL69" s="244"/>
      <c r="AM69" s="383"/>
      <c r="AN69" s="50"/>
      <c r="AO69" s="44"/>
      <c r="AP69" s="45"/>
      <c r="AQ69" s="45"/>
      <c r="AR69" s="45"/>
      <c r="AS69" s="45"/>
      <c r="AT69" s="51"/>
      <c r="AU69" s="36"/>
      <c r="AV69" s="36"/>
      <c r="AW69" s="36"/>
      <c r="AX69" s="36"/>
      <c r="AY69" s="36"/>
      <c r="AZ69" s="36"/>
      <c r="BA69" s="36"/>
      <c r="BB69" s="36"/>
      <c r="BC69" s="36"/>
      <c r="BD69" s="36"/>
      <c r="BE69" s="36"/>
      <c r="BF69" s="36"/>
      <c r="BG69" s="36"/>
      <c r="BH69" s="36"/>
      <c r="BI69" s="36"/>
      <c r="BJ69" s="36"/>
      <c r="BK69" s="53"/>
      <c r="BL69" s="53"/>
      <c r="BM69" s="53"/>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row>
    <row r="70" spans="1:94" s="35" customFormat="1" ht="26.25" hidden="1" customHeight="1">
      <c r="A70" s="283"/>
      <c r="B70" s="284"/>
      <c r="C70" s="24"/>
      <c r="D70" s="254"/>
      <c r="E70" s="75"/>
      <c r="F70" s="75"/>
      <c r="G70" s="45"/>
      <c r="H70" s="332"/>
      <c r="I70" s="333"/>
      <c r="J70" s="285"/>
      <c r="K70" s="285"/>
      <c r="L70" s="220"/>
      <c r="M70" s="220"/>
      <c r="N70" s="220"/>
      <c r="O70" s="305"/>
      <c r="P70" s="316"/>
      <c r="Q70" s="32"/>
      <c r="R70" s="32"/>
      <c r="S70" s="32"/>
      <c r="T70" s="27"/>
      <c r="U70" s="30"/>
      <c r="V70" s="32"/>
      <c r="W70" s="27"/>
      <c r="X70" s="232"/>
      <c r="Y70" s="309"/>
      <c r="Z70" s="32"/>
      <c r="AA70" s="232"/>
      <c r="AB70" s="237"/>
      <c r="AC70" s="27"/>
      <c r="AD70" s="27"/>
      <c r="AE70" s="27"/>
      <c r="AF70" s="232"/>
      <c r="AG70" s="237"/>
      <c r="AH70" s="213"/>
      <c r="AI70" s="244"/>
      <c r="AJ70" s="237"/>
      <c r="AK70" s="213"/>
      <c r="AL70" s="244"/>
      <c r="AM70" s="383"/>
      <c r="AN70" s="50"/>
      <c r="AO70" s="44"/>
      <c r="AP70" s="45"/>
      <c r="AQ70" s="45"/>
      <c r="AR70" s="45"/>
      <c r="AS70" s="45"/>
      <c r="AT70" s="51"/>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row>
    <row r="71" spans="1:94" s="35" customFormat="1" ht="26.25" hidden="1" customHeight="1">
      <c r="A71" s="283"/>
      <c r="B71" s="284"/>
      <c r="C71" s="24"/>
      <c r="D71" s="255"/>
      <c r="E71" s="75"/>
      <c r="F71" s="75"/>
      <c r="G71" s="45"/>
      <c r="H71" s="332"/>
      <c r="I71" s="333"/>
      <c r="J71" s="285"/>
      <c r="K71" s="285"/>
      <c r="L71" s="220"/>
      <c r="M71" s="220"/>
      <c r="N71" s="220"/>
      <c r="O71" s="305"/>
      <c r="P71" s="316"/>
      <c r="Q71" s="32"/>
      <c r="R71" s="32"/>
      <c r="S71" s="32"/>
      <c r="T71" s="27"/>
      <c r="U71" s="30"/>
      <c r="V71" s="32"/>
      <c r="W71" s="27"/>
      <c r="X71" s="232"/>
      <c r="Y71" s="308"/>
      <c r="Z71" s="32"/>
      <c r="AA71" s="232"/>
      <c r="AB71" s="237"/>
      <c r="AC71" s="27"/>
      <c r="AD71" s="27"/>
      <c r="AE71" s="27"/>
      <c r="AF71" s="232"/>
      <c r="AG71" s="237"/>
      <c r="AH71" s="213"/>
      <c r="AI71" s="244"/>
      <c r="AJ71" s="237"/>
      <c r="AK71" s="213"/>
      <c r="AL71" s="244"/>
      <c r="AM71" s="383"/>
      <c r="AN71" s="50"/>
      <c r="AO71" s="44"/>
      <c r="AP71" s="45"/>
      <c r="AQ71" s="45"/>
      <c r="AR71" s="45"/>
      <c r="AS71" s="45"/>
      <c r="AT71" s="51"/>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row>
    <row r="72" spans="1:94" s="35" customFormat="1" ht="26.25" hidden="1" customHeight="1">
      <c r="A72" s="283"/>
      <c r="B72" s="284"/>
      <c r="C72" s="24"/>
      <c r="D72" s="250"/>
      <c r="E72" s="75"/>
      <c r="F72" s="75"/>
      <c r="G72" s="45"/>
      <c r="H72" s="332"/>
      <c r="I72" s="333"/>
      <c r="J72" s="285"/>
      <c r="K72" s="285"/>
      <c r="L72" s="220"/>
      <c r="M72" s="220"/>
      <c r="N72" s="220"/>
      <c r="O72" s="305"/>
      <c r="P72" s="316"/>
      <c r="Q72" s="32"/>
      <c r="R72" s="32"/>
      <c r="S72" s="32"/>
      <c r="T72" s="27"/>
      <c r="U72" s="30"/>
      <c r="V72" s="32"/>
      <c r="W72" s="27"/>
      <c r="X72" s="232"/>
      <c r="Y72" s="308"/>
      <c r="Z72" s="32"/>
      <c r="AA72" s="232"/>
      <c r="AB72" s="237"/>
      <c r="AC72" s="27"/>
      <c r="AD72" s="27"/>
      <c r="AE72" s="27"/>
      <c r="AF72" s="232"/>
      <c r="AG72" s="237"/>
      <c r="AH72" s="213"/>
      <c r="AI72" s="244"/>
      <c r="AJ72" s="237"/>
      <c r="AK72" s="213"/>
      <c r="AL72" s="244"/>
      <c r="AM72" s="383"/>
      <c r="AN72" s="50"/>
      <c r="AO72" s="44"/>
      <c r="AP72" s="45"/>
      <c r="AQ72" s="45"/>
      <c r="AR72" s="45"/>
      <c r="AS72" s="45"/>
      <c r="AT72" s="51"/>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row>
    <row r="73" spans="1:94" s="35" customFormat="1" ht="26.25" hidden="1" customHeight="1">
      <c r="A73" s="283"/>
      <c r="B73" s="284"/>
      <c r="C73" s="24"/>
      <c r="D73" s="250"/>
      <c r="E73" s="75"/>
      <c r="F73" s="75"/>
      <c r="G73" s="45"/>
      <c r="H73" s="332"/>
      <c r="I73" s="333"/>
      <c r="J73" s="285"/>
      <c r="K73" s="285"/>
      <c r="L73" s="220"/>
      <c r="M73" s="220"/>
      <c r="N73" s="220"/>
      <c r="O73" s="305"/>
      <c r="P73" s="316"/>
      <c r="Q73" s="32"/>
      <c r="R73" s="32"/>
      <c r="S73" s="32"/>
      <c r="T73" s="27"/>
      <c r="U73" s="30"/>
      <c r="V73" s="32"/>
      <c r="W73" s="27"/>
      <c r="X73" s="232"/>
      <c r="Y73" s="308"/>
      <c r="Z73" s="32"/>
      <c r="AA73" s="232"/>
      <c r="AB73" s="237"/>
      <c r="AC73" s="27"/>
      <c r="AD73" s="27"/>
      <c r="AE73" s="27"/>
      <c r="AF73" s="232"/>
      <c r="AG73" s="237"/>
      <c r="AH73" s="213"/>
      <c r="AI73" s="244"/>
      <c r="AJ73" s="237"/>
      <c r="AK73" s="213"/>
      <c r="AL73" s="244"/>
      <c r="AM73" s="383"/>
      <c r="AN73" s="50"/>
      <c r="AO73" s="44"/>
      <c r="AP73" s="45"/>
      <c r="AQ73" s="45"/>
      <c r="AR73" s="45"/>
      <c r="AS73" s="45"/>
      <c r="AT73" s="51"/>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row>
    <row r="74" spans="1:94" s="35" customFormat="1" ht="26.25" hidden="1" customHeight="1">
      <c r="A74" s="283"/>
      <c r="B74" s="286"/>
      <c r="C74" s="24"/>
      <c r="D74" s="250"/>
      <c r="E74" s="75"/>
      <c r="F74" s="75"/>
      <c r="G74" s="287"/>
      <c r="H74" s="332"/>
      <c r="I74" s="333"/>
      <c r="J74" s="285"/>
      <c r="K74" s="285"/>
      <c r="L74" s="220"/>
      <c r="M74" s="220"/>
      <c r="N74" s="220"/>
      <c r="O74" s="305"/>
      <c r="P74" s="316"/>
      <c r="Q74" s="32"/>
      <c r="R74" s="32"/>
      <c r="S74" s="32"/>
      <c r="T74" s="27"/>
      <c r="U74" s="30"/>
      <c r="V74" s="32"/>
      <c r="W74" s="27"/>
      <c r="X74" s="232"/>
      <c r="Y74" s="308"/>
      <c r="Z74" s="32"/>
      <c r="AA74" s="232"/>
      <c r="AB74" s="237"/>
      <c r="AC74" s="27"/>
      <c r="AD74" s="27"/>
      <c r="AE74" s="27"/>
      <c r="AF74" s="232"/>
      <c r="AG74" s="237"/>
      <c r="AH74" s="213"/>
      <c r="AI74" s="244"/>
      <c r="AJ74" s="237"/>
      <c r="AK74" s="213"/>
      <c r="AL74" s="244"/>
      <c r="AM74" s="383"/>
      <c r="AN74" s="50"/>
      <c r="AO74" s="44"/>
      <c r="AP74" s="45"/>
      <c r="AQ74" s="45"/>
      <c r="AR74" s="45"/>
      <c r="AS74" s="45"/>
      <c r="AT74" s="51"/>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row>
    <row r="75" spans="1:94" s="35" customFormat="1" ht="26.25" hidden="1" customHeight="1">
      <c r="A75" s="283"/>
      <c r="B75" s="284"/>
      <c r="C75" s="24"/>
      <c r="D75" s="250"/>
      <c r="E75" s="75"/>
      <c r="F75" s="75"/>
      <c r="G75" s="45"/>
      <c r="H75" s="332"/>
      <c r="I75" s="333"/>
      <c r="J75" s="285"/>
      <c r="K75" s="285"/>
      <c r="L75" s="220"/>
      <c r="M75" s="220"/>
      <c r="N75" s="220"/>
      <c r="O75" s="305"/>
      <c r="P75" s="316"/>
      <c r="Q75" s="32"/>
      <c r="R75" s="32"/>
      <c r="S75" s="32"/>
      <c r="T75" s="27"/>
      <c r="U75" s="30"/>
      <c r="V75" s="32"/>
      <c r="W75" s="27"/>
      <c r="X75" s="232"/>
      <c r="Y75" s="308"/>
      <c r="Z75" s="32"/>
      <c r="AA75" s="232"/>
      <c r="AB75" s="237"/>
      <c r="AC75" s="27"/>
      <c r="AD75" s="27"/>
      <c r="AE75" s="27"/>
      <c r="AF75" s="232"/>
      <c r="AG75" s="237"/>
      <c r="AH75" s="213"/>
      <c r="AI75" s="244"/>
      <c r="AJ75" s="237"/>
      <c r="AK75" s="213"/>
      <c r="AL75" s="244"/>
      <c r="AM75" s="383"/>
      <c r="AN75" s="50"/>
      <c r="AO75" s="44"/>
      <c r="AP75" s="45"/>
      <c r="AQ75" s="45"/>
      <c r="AR75" s="45"/>
      <c r="AS75" s="45"/>
      <c r="AT75" s="51"/>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row>
    <row r="76" spans="1:94" s="35" customFormat="1" ht="26.25" hidden="1" customHeight="1">
      <c r="A76" s="44"/>
      <c r="B76" s="252"/>
      <c r="C76" s="24"/>
      <c r="D76" s="250"/>
      <c r="E76" s="77"/>
      <c r="F76" s="77"/>
      <c r="G76" s="45"/>
      <c r="H76" s="45"/>
      <c r="I76" s="228"/>
      <c r="J76" s="220"/>
      <c r="K76" s="220"/>
      <c r="L76" s="220"/>
      <c r="M76" s="220"/>
      <c r="N76" s="220"/>
      <c r="O76" s="305"/>
      <c r="P76" s="316"/>
      <c r="Q76" s="32"/>
      <c r="R76" s="32"/>
      <c r="S76" s="32"/>
      <c r="T76" s="27"/>
      <c r="U76" s="30"/>
      <c r="V76" s="32"/>
      <c r="W76" s="27"/>
      <c r="X76" s="232"/>
      <c r="Y76" s="308"/>
      <c r="Z76" s="32"/>
      <c r="AA76" s="232"/>
      <c r="AB76" s="237"/>
      <c r="AC76" s="27"/>
      <c r="AD76" s="27"/>
      <c r="AE76" s="27"/>
      <c r="AF76" s="232"/>
      <c r="AG76" s="237"/>
      <c r="AH76" s="213"/>
      <c r="AI76" s="244"/>
      <c r="AJ76" s="237"/>
      <c r="AK76" s="213"/>
      <c r="AL76" s="244"/>
      <c r="AM76" s="383"/>
      <c r="AN76" s="50"/>
      <c r="AO76" s="44"/>
      <c r="AP76" s="45"/>
      <c r="AQ76" s="45"/>
      <c r="AR76" s="45"/>
      <c r="AS76" s="45"/>
      <c r="AT76" s="51"/>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row>
    <row r="77" spans="1:94" s="35" customFormat="1" ht="26.25" hidden="1" customHeight="1">
      <c r="A77" s="44"/>
      <c r="B77" s="252"/>
      <c r="C77" s="24"/>
      <c r="D77" s="250"/>
      <c r="E77" s="77"/>
      <c r="F77" s="77"/>
      <c r="G77" s="45"/>
      <c r="H77" s="45"/>
      <c r="I77" s="228"/>
      <c r="J77" s="220"/>
      <c r="K77" s="220"/>
      <c r="L77" s="220"/>
      <c r="M77" s="220"/>
      <c r="N77" s="220"/>
      <c r="O77" s="305"/>
      <c r="P77" s="316"/>
      <c r="Q77" s="32"/>
      <c r="R77" s="32"/>
      <c r="S77" s="32"/>
      <c r="T77" s="27"/>
      <c r="U77" s="30"/>
      <c r="V77" s="32"/>
      <c r="W77" s="27"/>
      <c r="X77" s="232"/>
      <c r="Y77" s="308"/>
      <c r="Z77" s="32"/>
      <c r="AA77" s="232"/>
      <c r="AB77" s="237"/>
      <c r="AC77" s="27"/>
      <c r="AD77" s="27"/>
      <c r="AE77" s="27"/>
      <c r="AF77" s="232"/>
      <c r="AG77" s="237"/>
      <c r="AH77" s="213"/>
      <c r="AI77" s="244"/>
      <c r="AJ77" s="237"/>
      <c r="AK77" s="213"/>
      <c r="AL77" s="244"/>
      <c r="AM77" s="383"/>
      <c r="AN77" s="50"/>
      <c r="AO77" s="44"/>
      <c r="AP77" s="45"/>
      <c r="AQ77" s="45"/>
      <c r="AR77" s="45"/>
      <c r="AS77" s="45"/>
      <c r="AT77" s="51"/>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row>
    <row r="78" spans="1:94" s="35" customFormat="1" ht="26.25" hidden="1" customHeight="1">
      <c r="A78" s="44"/>
      <c r="B78" s="252"/>
      <c r="C78" s="24"/>
      <c r="D78" s="250"/>
      <c r="E78" s="77"/>
      <c r="F78" s="77"/>
      <c r="G78" s="45"/>
      <c r="H78" s="45"/>
      <c r="I78" s="228"/>
      <c r="J78" s="220"/>
      <c r="K78" s="220"/>
      <c r="L78" s="220"/>
      <c r="M78" s="220"/>
      <c r="N78" s="220"/>
      <c r="O78" s="305"/>
      <c r="P78" s="316"/>
      <c r="Q78" s="32"/>
      <c r="R78" s="32"/>
      <c r="S78" s="32"/>
      <c r="T78" s="27"/>
      <c r="U78" s="30"/>
      <c r="V78" s="32"/>
      <c r="W78" s="27"/>
      <c r="X78" s="232"/>
      <c r="Y78" s="308"/>
      <c r="Z78" s="32"/>
      <c r="AA78" s="232"/>
      <c r="AB78" s="237"/>
      <c r="AC78" s="27"/>
      <c r="AD78" s="27"/>
      <c r="AE78" s="27"/>
      <c r="AF78" s="232"/>
      <c r="AG78" s="237"/>
      <c r="AH78" s="213"/>
      <c r="AI78" s="244"/>
      <c r="AJ78" s="237"/>
      <c r="AK78" s="213"/>
      <c r="AL78" s="244"/>
      <c r="AM78" s="383"/>
      <c r="AN78" s="50"/>
      <c r="AO78" s="44"/>
      <c r="AP78" s="45"/>
      <c r="AQ78" s="45"/>
      <c r="AR78" s="45"/>
      <c r="AS78" s="45"/>
      <c r="AT78" s="51"/>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row>
    <row r="79" spans="1:94" s="35" customFormat="1" ht="26.25" hidden="1" customHeight="1">
      <c r="A79" s="44"/>
      <c r="B79" s="252"/>
      <c r="C79" s="24"/>
      <c r="D79" s="250"/>
      <c r="E79" s="77"/>
      <c r="F79" s="77"/>
      <c r="G79" s="45"/>
      <c r="H79" s="45"/>
      <c r="I79" s="228"/>
      <c r="J79" s="220"/>
      <c r="K79" s="220"/>
      <c r="L79" s="220"/>
      <c r="M79" s="220"/>
      <c r="N79" s="220"/>
      <c r="O79" s="305"/>
      <c r="P79" s="316"/>
      <c r="Q79" s="32"/>
      <c r="R79" s="32"/>
      <c r="S79" s="32"/>
      <c r="T79" s="27"/>
      <c r="U79" s="30"/>
      <c r="V79" s="32"/>
      <c r="W79" s="27"/>
      <c r="X79" s="232"/>
      <c r="Y79" s="308"/>
      <c r="Z79" s="32"/>
      <c r="AA79" s="232"/>
      <c r="AB79" s="237"/>
      <c r="AC79" s="27"/>
      <c r="AD79" s="27"/>
      <c r="AE79" s="27"/>
      <c r="AF79" s="232"/>
      <c r="AG79" s="237"/>
      <c r="AH79" s="213"/>
      <c r="AI79" s="244"/>
      <c r="AJ79" s="237"/>
      <c r="AK79" s="213"/>
      <c r="AL79" s="244"/>
      <c r="AM79" s="383"/>
      <c r="AN79" s="50"/>
      <c r="AO79" s="44"/>
      <c r="AP79" s="45"/>
      <c r="AQ79" s="45"/>
      <c r="AR79" s="45"/>
      <c r="AS79" s="45"/>
      <c r="AT79" s="51"/>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row>
    <row r="80" spans="1:94" s="35" customFormat="1" ht="26.25" hidden="1" customHeight="1">
      <c r="A80" s="44"/>
      <c r="B80" s="252"/>
      <c r="C80" s="24"/>
      <c r="D80" s="250"/>
      <c r="E80" s="77"/>
      <c r="F80" s="77"/>
      <c r="G80" s="45"/>
      <c r="H80" s="45"/>
      <c r="I80" s="228"/>
      <c r="J80" s="220"/>
      <c r="K80" s="220"/>
      <c r="L80" s="220"/>
      <c r="M80" s="220"/>
      <c r="N80" s="220"/>
      <c r="O80" s="305"/>
      <c r="P80" s="316"/>
      <c r="Q80" s="32"/>
      <c r="R80" s="32"/>
      <c r="S80" s="32"/>
      <c r="T80" s="27"/>
      <c r="U80" s="30"/>
      <c r="V80" s="32"/>
      <c r="W80" s="27"/>
      <c r="X80" s="232"/>
      <c r="Y80" s="308"/>
      <c r="Z80" s="32"/>
      <c r="AA80" s="232"/>
      <c r="AB80" s="237"/>
      <c r="AC80" s="27"/>
      <c r="AD80" s="27"/>
      <c r="AE80" s="27"/>
      <c r="AF80" s="232"/>
      <c r="AG80" s="237"/>
      <c r="AH80" s="213"/>
      <c r="AI80" s="244"/>
      <c r="AJ80" s="237"/>
      <c r="AK80" s="213"/>
      <c r="AL80" s="244"/>
      <c r="AM80" s="383"/>
      <c r="AN80" s="50"/>
      <c r="AO80" s="44"/>
      <c r="AP80" s="45"/>
      <c r="AQ80" s="45"/>
      <c r="AR80" s="45"/>
      <c r="AS80" s="45"/>
      <c r="AT80" s="51"/>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row>
    <row r="81" spans="1:94" s="35" customFormat="1" ht="26.25" hidden="1" customHeight="1">
      <c r="A81" s="44"/>
      <c r="B81" s="252"/>
      <c r="C81" s="24"/>
      <c r="D81" s="250"/>
      <c r="E81" s="77"/>
      <c r="F81" s="77"/>
      <c r="G81" s="45"/>
      <c r="H81" s="45"/>
      <c r="I81" s="228"/>
      <c r="J81" s="220"/>
      <c r="K81" s="220"/>
      <c r="L81" s="220"/>
      <c r="M81" s="220"/>
      <c r="N81" s="220"/>
      <c r="O81" s="305"/>
      <c r="P81" s="316"/>
      <c r="Q81" s="32"/>
      <c r="R81" s="32"/>
      <c r="S81" s="32"/>
      <c r="T81" s="27"/>
      <c r="U81" s="30"/>
      <c r="V81" s="32"/>
      <c r="W81" s="27"/>
      <c r="X81" s="232"/>
      <c r="Y81" s="308"/>
      <c r="Z81" s="32"/>
      <c r="AA81" s="232"/>
      <c r="AB81" s="237"/>
      <c r="AC81" s="27"/>
      <c r="AD81" s="27"/>
      <c r="AE81" s="27"/>
      <c r="AF81" s="232"/>
      <c r="AG81" s="237"/>
      <c r="AH81" s="213"/>
      <c r="AI81" s="244"/>
      <c r="AJ81" s="237"/>
      <c r="AK81" s="213"/>
      <c r="AL81" s="244"/>
      <c r="AM81" s="383"/>
      <c r="AN81" s="50"/>
      <c r="AO81" s="44"/>
      <c r="AP81" s="45"/>
      <c r="AQ81" s="45"/>
      <c r="AR81" s="45"/>
      <c r="AS81" s="45"/>
      <c r="AT81" s="51"/>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row>
    <row r="82" spans="1:94" s="35" customFormat="1" ht="26.25" hidden="1" customHeight="1">
      <c r="A82" s="44"/>
      <c r="B82" s="252"/>
      <c r="C82" s="24"/>
      <c r="D82" s="250"/>
      <c r="E82" s="77"/>
      <c r="F82" s="77"/>
      <c r="G82" s="45"/>
      <c r="H82" s="45"/>
      <c r="I82" s="228"/>
      <c r="J82" s="220"/>
      <c r="K82" s="220"/>
      <c r="L82" s="220"/>
      <c r="M82" s="220"/>
      <c r="N82" s="220"/>
      <c r="O82" s="305"/>
      <c r="P82" s="316"/>
      <c r="Q82" s="32"/>
      <c r="R82" s="32"/>
      <c r="S82" s="32"/>
      <c r="T82" s="27"/>
      <c r="U82" s="30"/>
      <c r="V82" s="32"/>
      <c r="W82" s="27"/>
      <c r="X82" s="232"/>
      <c r="Y82" s="308"/>
      <c r="Z82" s="32"/>
      <c r="AA82" s="232"/>
      <c r="AB82" s="237"/>
      <c r="AC82" s="27"/>
      <c r="AD82" s="27"/>
      <c r="AE82" s="27"/>
      <c r="AF82" s="232"/>
      <c r="AG82" s="237"/>
      <c r="AH82" s="213"/>
      <c r="AI82" s="244"/>
      <c r="AJ82" s="237"/>
      <c r="AK82" s="213"/>
      <c r="AL82" s="244"/>
      <c r="AM82" s="383"/>
      <c r="AN82" s="50"/>
      <c r="AO82" s="44"/>
      <c r="AP82" s="45"/>
      <c r="AQ82" s="45"/>
      <c r="AR82" s="45"/>
      <c r="AS82" s="45"/>
      <c r="AT82" s="51"/>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row>
    <row r="83" spans="1:94" s="35" customFormat="1" ht="26.25" hidden="1" customHeight="1">
      <c r="A83" s="44"/>
      <c r="B83" s="252"/>
      <c r="C83" s="24"/>
      <c r="D83" s="250"/>
      <c r="E83" s="77"/>
      <c r="F83" s="77"/>
      <c r="G83" s="45"/>
      <c r="H83" s="45"/>
      <c r="I83" s="228"/>
      <c r="J83" s="220"/>
      <c r="K83" s="220"/>
      <c r="L83" s="220"/>
      <c r="M83" s="220"/>
      <c r="N83" s="220"/>
      <c r="O83" s="305"/>
      <c r="P83" s="316"/>
      <c r="Q83" s="32"/>
      <c r="R83" s="32"/>
      <c r="S83" s="32"/>
      <c r="T83" s="27"/>
      <c r="U83" s="30"/>
      <c r="V83" s="32"/>
      <c r="W83" s="27"/>
      <c r="X83" s="232"/>
      <c r="Y83" s="308"/>
      <c r="Z83" s="32"/>
      <c r="AA83" s="232"/>
      <c r="AB83" s="237"/>
      <c r="AC83" s="27"/>
      <c r="AD83" s="27"/>
      <c r="AE83" s="27"/>
      <c r="AF83" s="232"/>
      <c r="AG83" s="237"/>
      <c r="AH83" s="213"/>
      <c r="AI83" s="244"/>
      <c r="AJ83" s="237"/>
      <c r="AK83" s="213"/>
      <c r="AL83" s="244"/>
      <c r="AM83" s="383"/>
      <c r="AN83" s="50"/>
      <c r="AO83" s="44"/>
      <c r="AP83" s="45"/>
      <c r="AQ83" s="45"/>
      <c r="AR83" s="45"/>
      <c r="AS83" s="45"/>
      <c r="AT83" s="51"/>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row>
    <row r="84" spans="1:94" s="35" customFormat="1" ht="26.25" hidden="1" customHeight="1">
      <c r="A84" s="44"/>
      <c r="B84" s="252"/>
      <c r="C84" s="24"/>
      <c r="D84" s="250"/>
      <c r="E84" s="77"/>
      <c r="F84" s="77"/>
      <c r="G84" s="45"/>
      <c r="H84" s="45"/>
      <c r="I84" s="228"/>
      <c r="J84" s="220"/>
      <c r="K84" s="220"/>
      <c r="L84" s="220"/>
      <c r="M84" s="220"/>
      <c r="N84" s="220"/>
      <c r="O84" s="305"/>
      <c r="P84" s="316"/>
      <c r="Q84" s="32"/>
      <c r="R84" s="32"/>
      <c r="S84" s="32"/>
      <c r="T84" s="27"/>
      <c r="U84" s="30"/>
      <c r="V84" s="32"/>
      <c r="W84" s="27"/>
      <c r="X84" s="232"/>
      <c r="Y84" s="308"/>
      <c r="Z84" s="32"/>
      <c r="AA84" s="232"/>
      <c r="AB84" s="237"/>
      <c r="AC84" s="27"/>
      <c r="AD84" s="27"/>
      <c r="AE84" s="27"/>
      <c r="AF84" s="232"/>
      <c r="AG84" s="237"/>
      <c r="AH84" s="213"/>
      <c r="AI84" s="244"/>
      <c r="AJ84" s="237"/>
      <c r="AK84" s="213"/>
      <c r="AL84" s="244"/>
      <c r="AM84" s="383"/>
      <c r="AN84" s="50"/>
      <c r="AO84" s="44"/>
      <c r="AP84" s="45"/>
      <c r="AQ84" s="45"/>
      <c r="AR84" s="45"/>
      <c r="AS84" s="45"/>
      <c r="AT84" s="51"/>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row>
    <row r="85" spans="1:94" s="35" customFormat="1" ht="26.25" hidden="1" customHeight="1">
      <c r="A85" s="44"/>
      <c r="B85" s="252"/>
      <c r="C85" s="24"/>
      <c r="D85" s="250"/>
      <c r="E85" s="77"/>
      <c r="F85" s="77"/>
      <c r="G85" s="45"/>
      <c r="H85" s="45"/>
      <c r="I85" s="228"/>
      <c r="J85" s="220"/>
      <c r="K85" s="220"/>
      <c r="L85" s="220"/>
      <c r="M85" s="220"/>
      <c r="N85" s="220"/>
      <c r="O85" s="305"/>
      <c r="P85" s="316"/>
      <c r="Q85" s="32"/>
      <c r="R85" s="32"/>
      <c r="S85" s="32"/>
      <c r="T85" s="27"/>
      <c r="U85" s="30"/>
      <c r="V85" s="32"/>
      <c r="W85" s="27"/>
      <c r="X85" s="232"/>
      <c r="Y85" s="308"/>
      <c r="Z85" s="32"/>
      <c r="AA85" s="232"/>
      <c r="AB85" s="237"/>
      <c r="AC85" s="27"/>
      <c r="AD85" s="27"/>
      <c r="AE85" s="27"/>
      <c r="AF85" s="232"/>
      <c r="AG85" s="237"/>
      <c r="AH85" s="213"/>
      <c r="AI85" s="244"/>
      <c r="AJ85" s="237"/>
      <c r="AK85" s="213"/>
      <c r="AL85" s="244"/>
      <c r="AM85" s="383"/>
      <c r="AN85" s="50"/>
      <c r="AO85" s="44"/>
      <c r="AP85" s="45"/>
      <c r="AQ85" s="45"/>
      <c r="AR85" s="45"/>
      <c r="AS85" s="45"/>
      <c r="AT85" s="51"/>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row>
    <row r="86" spans="1:94" s="35" customFormat="1" ht="26.25" hidden="1" customHeight="1">
      <c r="A86" s="44"/>
      <c r="B86" s="252"/>
      <c r="C86" s="24"/>
      <c r="D86" s="250"/>
      <c r="E86" s="77"/>
      <c r="F86" s="77"/>
      <c r="G86" s="45"/>
      <c r="H86" s="45"/>
      <c r="I86" s="228"/>
      <c r="J86" s="220"/>
      <c r="K86" s="220"/>
      <c r="L86" s="220"/>
      <c r="M86" s="220"/>
      <c r="N86" s="220"/>
      <c r="O86" s="305"/>
      <c r="P86" s="316"/>
      <c r="Q86" s="32"/>
      <c r="R86" s="32"/>
      <c r="S86" s="32"/>
      <c r="T86" s="27"/>
      <c r="U86" s="30"/>
      <c r="V86" s="32"/>
      <c r="W86" s="27"/>
      <c r="X86" s="232"/>
      <c r="Y86" s="308"/>
      <c r="Z86" s="32"/>
      <c r="AA86" s="232"/>
      <c r="AB86" s="237"/>
      <c r="AC86" s="27"/>
      <c r="AD86" s="27"/>
      <c r="AE86" s="27"/>
      <c r="AF86" s="232"/>
      <c r="AG86" s="237"/>
      <c r="AH86" s="213"/>
      <c r="AI86" s="244"/>
      <c r="AJ86" s="237"/>
      <c r="AK86" s="213"/>
      <c r="AL86" s="244"/>
      <c r="AM86" s="383"/>
      <c r="AN86" s="50"/>
      <c r="AO86" s="44"/>
      <c r="AP86" s="45"/>
      <c r="AQ86" s="45"/>
      <c r="AR86" s="45"/>
      <c r="AS86" s="45"/>
      <c r="AT86" s="51"/>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row>
    <row r="87" spans="1:94" s="35" customFormat="1" ht="26.25" hidden="1" customHeight="1">
      <c r="A87" s="44"/>
      <c r="B87" s="252"/>
      <c r="C87" s="24"/>
      <c r="D87" s="250"/>
      <c r="E87" s="77"/>
      <c r="F87" s="77"/>
      <c r="G87" s="45"/>
      <c r="H87" s="45"/>
      <c r="I87" s="228"/>
      <c r="J87" s="220"/>
      <c r="K87" s="220"/>
      <c r="L87" s="220"/>
      <c r="M87" s="220"/>
      <c r="N87" s="220"/>
      <c r="O87" s="305"/>
      <c r="P87" s="316"/>
      <c r="Q87" s="32"/>
      <c r="R87" s="32"/>
      <c r="S87" s="32"/>
      <c r="T87" s="27"/>
      <c r="U87" s="30"/>
      <c r="V87" s="32"/>
      <c r="W87" s="27"/>
      <c r="X87" s="232"/>
      <c r="Y87" s="308"/>
      <c r="Z87" s="32"/>
      <c r="AA87" s="232"/>
      <c r="AB87" s="237"/>
      <c r="AC87" s="27"/>
      <c r="AD87" s="27"/>
      <c r="AE87" s="27"/>
      <c r="AF87" s="232"/>
      <c r="AG87" s="237"/>
      <c r="AH87" s="213"/>
      <c r="AI87" s="244"/>
      <c r="AJ87" s="237"/>
      <c r="AK87" s="213"/>
      <c r="AL87" s="244"/>
      <c r="AM87" s="383"/>
      <c r="AN87" s="50"/>
      <c r="AO87" s="44"/>
      <c r="AP87" s="45"/>
      <c r="AQ87" s="45"/>
      <c r="AR87" s="45"/>
      <c r="AS87" s="45"/>
      <c r="AT87" s="51"/>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row>
    <row r="88" spans="1:94" s="35" customFormat="1" ht="26.25" hidden="1" customHeight="1">
      <c r="A88" s="44"/>
      <c r="B88" s="252"/>
      <c r="C88" s="24"/>
      <c r="D88" s="250"/>
      <c r="E88" s="77"/>
      <c r="F88" s="77"/>
      <c r="G88" s="45"/>
      <c r="H88" s="45"/>
      <c r="I88" s="228"/>
      <c r="J88" s="220"/>
      <c r="K88" s="220"/>
      <c r="L88" s="220"/>
      <c r="M88" s="220"/>
      <c r="N88" s="220"/>
      <c r="O88" s="305"/>
      <c r="P88" s="316"/>
      <c r="Q88" s="32"/>
      <c r="R88" s="32"/>
      <c r="S88" s="32"/>
      <c r="T88" s="27"/>
      <c r="U88" s="30"/>
      <c r="V88" s="32"/>
      <c r="W88" s="27"/>
      <c r="X88" s="232"/>
      <c r="Y88" s="308"/>
      <c r="Z88" s="32"/>
      <c r="AA88" s="232"/>
      <c r="AB88" s="237"/>
      <c r="AC88" s="27"/>
      <c r="AD88" s="27"/>
      <c r="AE88" s="27"/>
      <c r="AF88" s="232"/>
      <c r="AG88" s="237"/>
      <c r="AH88" s="213"/>
      <c r="AI88" s="244"/>
      <c r="AJ88" s="237"/>
      <c r="AK88" s="213"/>
      <c r="AL88" s="244"/>
      <c r="AM88" s="383"/>
      <c r="AN88" s="50"/>
      <c r="AO88" s="44"/>
      <c r="AP88" s="45"/>
      <c r="AQ88" s="45"/>
      <c r="AR88" s="45"/>
      <c r="AS88" s="45"/>
      <c r="AT88" s="51"/>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row>
    <row r="89" spans="1:94" s="35" customFormat="1" ht="26.25" hidden="1" customHeight="1">
      <c r="A89" s="44"/>
      <c r="B89" s="252"/>
      <c r="C89" s="24"/>
      <c r="D89" s="250"/>
      <c r="E89" s="77"/>
      <c r="F89" s="77"/>
      <c r="G89" s="45"/>
      <c r="H89" s="45"/>
      <c r="I89" s="228"/>
      <c r="J89" s="220"/>
      <c r="K89" s="220"/>
      <c r="L89" s="220"/>
      <c r="M89" s="220"/>
      <c r="N89" s="220"/>
      <c r="O89" s="305"/>
      <c r="P89" s="316"/>
      <c r="Q89" s="32"/>
      <c r="R89" s="32"/>
      <c r="S89" s="32"/>
      <c r="T89" s="27"/>
      <c r="U89" s="30"/>
      <c r="V89" s="32"/>
      <c r="W89" s="27"/>
      <c r="X89" s="232"/>
      <c r="Y89" s="308"/>
      <c r="Z89" s="32"/>
      <c r="AA89" s="232"/>
      <c r="AB89" s="237"/>
      <c r="AC89" s="27"/>
      <c r="AD89" s="27"/>
      <c r="AE89" s="27"/>
      <c r="AF89" s="232"/>
      <c r="AG89" s="237"/>
      <c r="AH89" s="213"/>
      <c r="AI89" s="244"/>
      <c r="AJ89" s="237"/>
      <c r="AK89" s="213"/>
      <c r="AL89" s="244"/>
      <c r="AM89" s="383"/>
      <c r="AN89" s="50"/>
      <c r="AO89" s="44"/>
      <c r="AP89" s="45"/>
      <c r="AQ89" s="45"/>
      <c r="AR89" s="45"/>
      <c r="AS89" s="45"/>
      <c r="AT89" s="51"/>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row>
    <row r="90" spans="1:94" s="35" customFormat="1" ht="26.25" hidden="1" customHeight="1">
      <c r="A90" s="44"/>
      <c r="B90" s="252"/>
      <c r="C90" s="24"/>
      <c r="D90" s="250"/>
      <c r="E90" s="77"/>
      <c r="F90" s="77"/>
      <c r="G90" s="45"/>
      <c r="H90" s="45"/>
      <c r="I90" s="228"/>
      <c r="J90" s="220"/>
      <c r="K90" s="220"/>
      <c r="L90" s="220"/>
      <c r="M90" s="220"/>
      <c r="N90" s="220"/>
      <c r="O90" s="305"/>
      <c r="P90" s="316"/>
      <c r="Q90" s="32"/>
      <c r="R90" s="32"/>
      <c r="S90" s="32"/>
      <c r="T90" s="27"/>
      <c r="U90" s="30"/>
      <c r="V90" s="32"/>
      <c r="W90" s="27"/>
      <c r="X90" s="232"/>
      <c r="Y90" s="308"/>
      <c r="Z90" s="32"/>
      <c r="AA90" s="232"/>
      <c r="AB90" s="237"/>
      <c r="AC90" s="27"/>
      <c r="AD90" s="27"/>
      <c r="AE90" s="27"/>
      <c r="AF90" s="232"/>
      <c r="AG90" s="237"/>
      <c r="AH90" s="213"/>
      <c r="AI90" s="244"/>
      <c r="AJ90" s="237"/>
      <c r="AK90" s="213"/>
      <c r="AL90" s="244"/>
      <c r="AM90" s="383"/>
      <c r="AN90" s="50"/>
      <c r="AO90" s="44"/>
      <c r="AP90" s="45"/>
      <c r="AQ90" s="45"/>
      <c r="AR90" s="45"/>
      <c r="AS90" s="45"/>
      <c r="AT90" s="51"/>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row>
    <row r="91" spans="1:94" s="35" customFormat="1" ht="26.25" hidden="1" customHeight="1">
      <c r="A91" s="44"/>
      <c r="B91" s="252"/>
      <c r="C91" s="24"/>
      <c r="D91" s="250"/>
      <c r="E91" s="77"/>
      <c r="F91" s="77"/>
      <c r="G91" s="45"/>
      <c r="H91" s="45"/>
      <c r="I91" s="228"/>
      <c r="J91" s="220"/>
      <c r="K91" s="220"/>
      <c r="L91" s="220"/>
      <c r="M91" s="220"/>
      <c r="N91" s="220"/>
      <c r="O91" s="305"/>
      <c r="P91" s="316"/>
      <c r="Q91" s="32"/>
      <c r="R91" s="32"/>
      <c r="S91" s="32"/>
      <c r="T91" s="27"/>
      <c r="U91" s="30"/>
      <c r="V91" s="32"/>
      <c r="W91" s="27"/>
      <c r="X91" s="232"/>
      <c r="Y91" s="309"/>
      <c r="Z91" s="32"/>
      <c r="AA91" s="232"/>
      <c r="AB91" s="237"/>
      <c r="AC91" s="27"/>
      <c r="AD91" s="27"/>
      <c r="AE91" s="27"/>
      <c r="AF91" s="232"/>
      <c r="AG91" s="237"/>
      <c r="AH91" s="213"/>
      <c r="AI91" s="244"/>
      <c r="AJ91" s="237"/>
      <c r="AK91" s="213"/>
      <c r="AL91" s="244"/>
      <c r="AM91" s="383"/>
      <c r="AN91" s="50"/>
      <c r="AO91" s="44"/>
      <c r="AP91" s="45"/>
      <c r="AQ91" s="45"/>
      <c r="AR91" s="45"/>
      <c r="AS91" s="45"/>
      <c r="AT91" s="51"/>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row>
    <row r="92" spans="1:94" s="35" customFormat="1" ht="26.25" hidden="1" customHeight="1">
      <c r="A92" s="44"/>
      <c r="B92" s="252"/>
      <c r="C92" s="24"/>
      <c r="D92" s="250"/>
      <c r="E92" s="77"/>
      <c r="F92" s="77"/>
      <c r="G92" s="45"/>
      <c r="H92" s="45"/>
      <c r="I92" s="228"/>
      <c r="J92" s="220"/>
      <c r="K92" s="220"/>
      <c r="L92" s="220"/>
      <c r="M92" s="220"/>
      <c r="N92" s="220"/>
      <c r="O92" s="305"/>
      <c r="P92" s="316"/>
      <c r="Q92" s="32"/>
      <c r="R92" s="32"/>
      <c r="S92" s="32"/>
      <c r="T92" s="27"/>
      <c r="U92" s="30"/>
      <c r="V92" s="32"/>
      <c r="W92" s="27"/>
      <c r="X92" s="232"/>
      <c r="Y92" s="308"/>
      <c r="Z92" s="32"/>
      <c r="AA92" s="232"/>
      <c r="AB92" s="237"/>
      <c r="AC92" s="27"/>
      <c r="AD92" s="27"/>
      <c r="AE92" s="27"/>
      <c r="AF92" s="232"/>
      <c r="AG92" s="237"/>
      <c r="AH92" s="213"/>
      <c r="AI92" s="244"/>
      <c r="AJ92" s="237"/>
      <c r="AK92" s="213"/>
      <c r="AL92" s="244"/>
      <c r="AM92" s="383"/>
      <c r="AN92" s="50"/>
      <c r="AO92" s="44"/>
      <c r="AP92" s="45"/>
      <c r="AQ92" s="45"/>
      <c r="AR92" s="45"/>
      <c r="AS92" s="45"/>
      <c r="AT92" s="51"/>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row>
    <row r="93" spans="1:94" s="35" customFormat="1" ht="26.25" hidden="1" customHeight="1">
      <c r="A93" s="44"/>
      <c r="B93" s="252"/>
      <c r="C93" s="24"/>
      <c r="D93" s="250"/>
      <c r="E93" s="77"/>
      <c r="F93" s="77"/>
      <c r="G93" s="45"/>
      <c r="H93" s="45"/>
      <c r="I93" s="228"/>
      <c r="J93" s="220"/>
      <c r="K93" s="220"/>
      <c r="L93" s="220"/>
      <c r="M93" s="220"/>
      <c r="N93" s="220"/>
      <c r="O93" s="305"/>
      <c r="P93" s="316"/>
      <c r="Q93" s="32"/>
      <c r="R93" s="32"/>
      <c r="S93" s="32"/>
      <c r="T93" s="27"/>
      <c r="U93" s="30"/>
      <c r="V93" s="32"/>
      <c r="W93" s="27"/>
      <c r="X93" s="232"/>
      <c r="Y93" s="308"/>
      <c r="Z93" s="32"/>
      <c r="AA93" s="232"/>
      <c r="AB93" s="237"/>
      <c r="AC93" s="27"/>
      <c r="AD93" s="27"/>
      <c r="AE93" s="27"/>
      <c r="AF93" s="232"/>
      <c r="AG93" s="237"/>
      <c r="AH93" s="213"/>
      <c r="AI93" s="244"/>
      <c r="AJ93" s="237"/>
      <c r="AK93" s="213"/>
      <c r="AL93" s="244"/>
      <c r="AM93" s="383"/>
      <c r="AN93" s="50"/>
      <c r="AO93" s="44"/>
      <c r="AP93" s="45"/>
      <c r="AQ93" s="45"/>
      <c r="AR93" s="45"/>
      <c r="AS93" s="45"/>
      <c r="AT93" s="51"/>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row>
    <row r="94" spans="1:94" s="35" customFormat="1" ht="26.25" hidden="1" customHeight="1">
      <c r="A94" s="44"/>
      <c r="B94" s="252"/>
      <c r="C94" s="24"/>
      <c r="D94" s="250"/>
      <c r="E94" s="77"/>
      <c r="F94" s="77"/>
      <c r="G94" s="45"/>
      <c r="H94" s="45"/>
      <c r="I94" s="228"/>
      <c r="J94" s="220"/>
      <c r="K94" s="220"/>
      <c r="L94" s="220"/>
      <c r="M94" s="220"/>
      <c r="N94" s="220"/>
      <c r="O94" s="305"/>
      <c r="P94" s="316"/>
      <c r="Q94" s="32"/>
      <c r="R94" s="32"/>
      <c r="S94" s="32"/>
      <c r="T94" s="27"/>
      <c r="U94" s="30"/>
      <c r="V94" s="32"/>
      <c r="W94" s="27"/>
      <c r="X94" s="232"/>
      <c r="Y94" s="308"/>
      <c r="Z94" s="32"/>
      <c r="AA94" s="232"/>
      <c r="AB94" s="237"/>
      <c r="AC94" s="27"/>
      <c r="AD94" s="27"/>
      <c r="AE94" s="27"/>
      <c r="AF94" s="232"/>
      <c r="AG94" s="237"/>
      <c r="AH94" s="213"/>
      <c r="AI94" s="244"/>
      <c r="AJ94" s="237"/>
      <c r="AK94" s="213"/>
      <c r="AL94" s="244"/>
      <c r="AM94" s="383"/>
      <c r="AN94" s="50"/>
      <c r="AO94" s="44"/>
      <c r="AP94" s="45"/>
      <c r="AQ94" s="45"/>
      <c r="AR94" s="45"/>
      <c r="AS94" s="45"/>
      <c r="AT94" s="51"/>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row>
    <row r="95" spans="1:94" s="35" customFormat="1" ht="26.25" hidden="1" customHeight="1">
      <c r="A95" s="44"/>
      <c r="B95" s="252"/>
      <c r="C95" s="24"/>
      <c r="D95" s="250"/>
      <c r="E95" s="77"/>
      <c r="F95" s="77"/>
      <c r="G95" s="45"/>
      <c r="H95" s="45"/>
      <c r="I95" s="228"/>
      <c r="J95" s="220"/>
      <c r="K95" s="220"/>
      <c r="L95" s="220"/>
      <c r="M95" s="220"/>
      <c r="N95" s="220"/>
      <c r="O95" s="305"/>
      <c r="P95" s="316"/>
      <c r="Q95" s="32"/>
      <c r="R95" s="32"/>
      <c r="S95" s="32"/>
      <c r="T95" s="27"/>
      <c r="U95" s="30"/>
      <c r="V95" s="32"/>
      <c r="W95" s="27"/>
      <c r="X95" s="232"/>
      <c r="Y95" s="308"/>
      <c r="Z95" s="32"/>
      <c r="AA95" s="232"/>
      <c r="AB95" s="237"/>
      <c r="AC95" s="27"/>
      <c r="AD95" s="27"/>
      <c r="AE95" s="27"/>
      <c r="AF95" s="232"/>
      <c r="AG95" s="237"/>
      <c r="AH95" s="213"/>
      <c r="AI95" s="244"/>
      <c r="AJ95" s="237"/>
      <c r="AK95" s="213"/>
      <c r="AL95" s="244"/>
      <c r="AM95" s="383"/>
      <c r="AN95" s="50"/>
      <c r="AO95" s="44"/>
      <c r="AP95" s="45"/>
      <c r="AQ95" s="45"/>
      <c r="AR95" s="45"/>
      <c r="AS95" s="45"/>
      <c r="AT95" s="51"/>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row>
    <row r="96" spans="1:94" s="35" customFormat="1" ht="26.25" hidden="1" customHeight="1">
      <c r="A96" s="44"/>
      <c r="B96" s="252"/>
      <c r="C96" s="24"/>
      <c r="D96" s="250"/>
      <c r="E96" s="77"/>
      <c r="F96" s="77"/>
      <c r="G96" s="45"/>
      <c r="H96" s="45"/>
      <c r="I96" s="228"/>
      <c r="J96" s="220"/>
      <c r="K96" s="220"/>
      <c r="L96" s="220"/>
      <c r="M96" s="220"/>
      <c r="N96" s="220"/>
      <c r="O96" s="305"/>
      <c r="P96" s="316"/>
      <c r="Q96" s="32"/>
      <c r="R96" s="32"/>
      <c r="S96" s="32"/>
      <c r="T96" s="27"/>
      <c r="U96" s="30"/>
      <c r="V96" s="32"/>
      <c r="W96" s="27"/>
      <c r="X96" s="232"/>
      <c r="Y96" s="308"/>
      <c r="Z96" s="32"/>
      <c r="AA96" s="232"/>
      <c r="AB96" s="237"/>
      <c r="AC96" s="27"/>
      <c r="AD96" s="27"/>
      <c r="AE96" s="27"/>
      <c r="AF96" s="232"/>
      <c r="AG96" s="237"/>
      <c r="AH96" s="213"/>
      <c r="AI96" s="244"/>
      <c r="AJ96" s="237"/>
      <c r="AK96" s="213"/>
      <c r="AL96" s="244"/>
      <c r="AM96" s="383"/>
      <c r="AN96" s="50"/>
      <c r="AO96" s="44"/>
      <c r="AP96" s="45"/>
      <c r="AQ96" s="45"/>
      <c r="AR96" s="45"/>
      <c r="AS96" s="45"/>
      <c r="AT96" s="51"/>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row>
    <row r="97" spans="1:94" s="35" customFormat="1" ht="26.25" hidden="1" customHeight="1">
      <c r="A97" s="44"/>
      <c r="B97" s="252"/>
      <c r="C97" s="24"/>
      <c r="D97" s="250"/>
      <c r="E97" s="77"/>
      <c r="F97" s="77"/>
      <c r="G97" s="45"/>
      <c r="H97" s="45"/>
      <c r="I97" s="228"/>
      <c r="J97" s="220"/>
      <c r="K97" s="220"/>
      <c r="L97" s="220"/>
      <c r="M97" s="220"/>
      <c r="N97" s="220"/>
      <c r="O97" s="305"/>
      <c r="P97" s="316"/>
      <c r="Q97" s="32"/>
      <c r="R97" s="32"/>
      <c r="S97" s="32"/>
      <c r="T97" s="27"/>
      <c r="U97" s="30"/>
      <c r="V97" s="32"/>
      <c r="W97" s="27"/>
      <c r="X97" s="232"/>
      <c r="Y97" s="308"/>
      <c r="Z97" s="32"/>
      <c r="AA97" s="232"/>
      <c r="AB97" s="237"/>
      <c r="AC97" s="27"/>
      <c r="AD97" s="27"/>
      <c r="AE97" s="27"/>
      <c r="AF97" s="232"/>
      <c r="AG97" s="237"/>
      <c r="AH97" s="213"/>
      <c r="AI97" s="244"/>
      <c r="AJ97" s="237"/>
      <c r="AK97" s="213"/>
      <c r="AL97" s="244"/>
      <c r="AM97" s="383"/>
      <c r="AN97" s="50"/>
      <c r="AO97" s="44"/>
      <c r="AP97" s="45"/>
      <c r="AQ97" s="45"/>
      <c r="AR97" s="45"/>
      <c r="AS97" s="45"/>
      <c r="AT97" s="51"/>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row>
    <row r="98" spans="1:94" s="35" customFormat="1" ht="26.25" hidden="1" customHeight="1">
      <c r="A98" s="44"/>
      <c r="B98" s="252"/>
      <c r="C98" s="24"/>
      <c r="D98" s="255"/>
      <c r="E98" s="77"/>
      <c r="F98" s="77"/>
      <c r="G98" s="45"/>
      <c r="H98" s="45"/>
      <c r="I98" s="228"/>
      <c r="J98" s="220"/>
      <c r="K98" s="220"/>
      <c r="L98" s="220"/>
      <c r="M98" s="220"/>
      <c r="N98" s="220"/>
      <c r="O98" s="305"/>
      <c r="P98" s="316"/>
      <c r="Q98" s="32"/>
      <c r="R98" s="32"/>
      <c r="S98" s="32"/>
      <c r="T98" s="27"/>
      <c r="U98" s="30"/>
      <c r="V98" s="32"/>
      <c r="W98" s="27"/>
      <c r="X98" s="232"/>
      <c r="Y98" s="308"/>
      <c r="Z98" s="32"/>
      <c r="AA98" s="232"/>
      <c r="AB98" s="237"/>
      <c r="AC98" s="27"/>
      <c r="AD98" s="27"/>
      <c r="AE98" s="27"/>
      <c r="AF98" s="232"/>
      <c r="AG98" s="242"/>
      <c r="AH98" s="212"/>
      <c r="AI98" s="243"/>
      <c r="AJ98" s="242"/>
      <c r="AK98" s="212"/>
      <c r="AL98" s="243"/>
      <c r="AM98" s="382"/>
      <c r="AN98" s="46"/>
      <c r="AO98" s="47"/>
      <c r="AP98" s="48"/>
      <c r="AQ98" s="48"/>
      <c r="AR98" s="48"/>
      <c r="AS98" s="48"/>
      <c r="AT98" s="49"/>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row>
    <row r="99" spans="1:94" s="35" customFormat="1" ht="26.25" hidden="1" customHeight="1">
      <c r="A99" s="44"/>
      <c r="B99" s="252"/>
      <c r="C99" s="24"/>
      <c r="D99" s="255"/>
      <c r="E99" s="77"/>
      <c r="F99" s="77"/>
      <c r="G99" s="45"/>
      <c r="H99" s="45"/>
      <c r="I99" s="228"/>
      <c r="J99" s="220"/>
      <c r="K99" s="220"/>
      <c r="L99" s="220"/>
      <c r="M99" s="220"/>
      <c r="N99" s="220"/>
      <c r="O99" s="305"/>
      <c r="P99" s="316"/>
      <c r="Q99" s="32"/>
      <c r="R99" s="32"/>
      <c r="S99" s="32"/>
      <c r="T99" s="27"/>
      <c r="U99" s="30"/>
      <c r="V99" s="32"/>
      <c r="W99" s="27"/>
      <c r="X99" s="232"/>
      <c r="Y99" s="308"/>
      <c r="Z99" s="32"/>
      <c r="AA99" s="232"/>
      <c r="AB99" s="237"/>
      <c r="AC99" s="27"/>
      <c r="AD99" s="27"/>
      <c r="AE99" s="27"/>
      <c r="AF99" s="232"/>
      <c r="AG99" s="237"/>
      <c r="AH99" s="213"/>
      <c r="AI99" s="244"/>
      <c r="AJ99" s="237"/>
      <c r="AK99" s="213"/>
      <c r="AL99" s="244"/>
      <c r="AM99" s="383"/>
      <c r="AN99" s="50"/>
      <c r="AO99" s="44"/>
      <c r="AP99" s="45"/>
      <c r="AQ99" s="45"/>
      <c r="AR99" s="45"/>
      <c r="AS99" s="45"/>
      <c r="AT99" s="51"/>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row>
    <row r="100" spans="1:94" s="35" customFormat="1" ht="26.25" hidden="1" customHeight="1">
      <c r="A100" s="44"/>
      <c r="B100" s="252"/>
      <c r="C100" s="24"/>
      <c r="D100" s="255"/>
      <c r="E100" s="77"/>
      <c r="F100" s="77"/>
      <c r="G100" s="45"/>
      <c r="H100" s="45"/>
      <c r="I100" s="228"/>
      <c r="J100" s="220"/>
      <c r="K100" s="220"/>
      <c r="L100" s="220"/>
      <c r="M100" s="220"/>
      <c r="N100" s="220"/>
      <c r="O100" s="305"/>
      <c r="P100" s="316"/>
      <c r="Q100" s="32"/>
      <c r="R100" s="32"/>
      <c r="S100" s="32"/>
      <c r="T100" s="27"/>
      <c r="U100" s="30"/>
      <c r="V100" s="32"/>
      <c r="W100" s="27"/>
      <c r="X100" s="232"/>
      <c r="Y100" s="308"/>
      <c r="Z100" s="32"/>
      <c r="AA100" s="232"/>
      <c r="AB100" s="237"/>
      <c r="AC100" s="27"/>
      <c r="AD100" s="27"/>
      <c r="AE100" s="27"/>
      <c r="AF100" s="232"/>
      <c r="AG100" s="237"/>
      <c r="AH100" s="213"/>
      <c r="AI100" s="244"/>
      <c r="AJ100" s="237"/>
      <c r="AK100" s="213"/>
      <c r="AL100" s="244"/>
      <c r="AM100" s="383"/>
      <c r="AN100" s="50"/>
      <c r="AO100" s="44"/>
      <c r="AP100" s="45"/>
      <c r="AQ100" s="45"/>
      <c r="AR100" s="45"/>
      <c r="AS100" s="45"/>
      <c r="AT100" s="51"/>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row>
    <row r="101" spans="1:94" s="35" customFormat="1" ht="26.25" hidden="1" customHeight="1">
      <c r="A101" s="44"/>
      <c r="B101" s="252"/>
      <c r="C101" s="24"/>
      <c r="D101" s="255"/>
      <c r="E101" s="77"/>
      <c r="F101" s="77"/>
      <c r="G101" s="45"/>
      <c r="H101" s="45"/>
      <c r="I101" s="228"/>
      <c r="J101" s="220"/>
      <c r="K101" s="220"/>
      <c r="L101" s="220"/>
      <c r="M101" s="220"/>
      <c r="N101" s="220"/>
      <c r="O101" s="305"/>
      <c r="P101" s="316"/>
      <c r="Q101" s="32"/>
      <c r="R101" s="32"/>
      <c r="S101" s="32"/>
      <c r="T101" s="27"/>
      <c r="U101" s="30"/>
      <c r="V101" s="32"/>
      <c r="W101" s="27"/>
      <c r="X101" s="232"/>
      <c r="Y101" s="308"/>
      <c r="Z101" s="32"/>
      <c r="AA101" s="232"/>
      <c r="AB101" s="237"/>
      <c r="AC101" s="27"/>
      <c r="AD101" s="27"/>
      <c r="AE101" s="27"/>
      <c r="AF101" s="232"/>
      <c r="AG101" s="237"/>
      <c r="AH101" s="213"/>
      <c r="AI101" s="244"/>
      <c r="AJ101" s="237"/>
      <c r="AK101" s="213"/>
      <c r="AL101" s="244"/>
      <c r="AM101" s="383"/>
      <c r="AN101" s="50"/>
      <c r="AO101" s="44"/>
      <c r="AP101" s="45"/>
      <c r="AQ101" s="45"/>
      <c r="AR101" s="45"/>
      <c r="AS101" s="45"/>
      <c r="AT101" s="51"/>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row>
    <row r="102" spans="1:94" s="35" customFormat="1" ht="26.25" hidden="1" customHeight="1">
      <c r="A102" s="44"/>
      <c r="B102" s="252"/>
      <c r="C102" s="24"/>
      <c r="D102" s="255"/>
      <c r="E102" s="77"/>
      <c r="F102" s="77"/>
      <c r="G102" s="45"/>
      <c r="H102" s="45"/>
      <c r="I102" s="228"/>
      <c r="J102" s="220"/>
      <c r="K102" s="220"/>
      <c r="L102" s="220"/>
      <c r="M102" s="220"/>
      <c r="N102" s="220"/>
      <c r="O102" s="305"/>
      <c r="P102" s="316"/>
      <c r="Q102" s="32"/>
      <c r="R102" s="32"/>
      <c r="S102" s="32"/>
      <c r="T102" s="27"/>
      <c r="U102" s="30"/>
      <c r="V102" s="32"/>
      <c r="W102" s="27"/>
      <c r="X102" s="232"/>
      <c r="Y102" s="308"/>
      <c r="Z102" s="32"/>
      <c r="AA102" s="232"/>
      <c r="AB102" s="237"/>
      <c r="AC102" s="27"/>
      <c r="AD102" s="27"/>
      <c r="AE102" s="27"/>
      <c r="AF102" s="232"/>
      <c r="AG102" s="237"/>
      <c r="AH102" s="213"/>
      <c r="AI102" s="244"/>
      <c r="AJ102" s="237"/>
      <c r="AK102" s="213"/>
      <c r="AL102" s="244"/>
      <c r="AM102" s="383"/>
      <c r="AN102" s="50"/>
      <c r="AO102" s="44"/>
      <c r="AP102" s="45"/>
      <c r="AQ102" s="45"/>
      <c r="AR102" s="45"/>
      <c r="AS102" s="45"/>
      <c r="AT102" s="51"/>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row>
    <row r="103" spans="1:94" s="35" customFormat="1" ht="26.25" hidden="1" customHeight="1">
      <c r="A103" s="44"/>
      <c r="B103" s="252"/>
      <c r="C103" s="24"/>
      <c r="D103" s="255"/>
      <c r="E103" s="77"/>
      <c r="F103" s="77"/>
      <c r="G103" s="45"/>
      <c r="H103" s="45"/>
      <c r="I103" s="228"/>
      <c r="J103" s="220"/>
      <c r="K103" s="220"/>
      <c r="L103" s="220"/>
      <c r="M103" s="220"/>
      <c r="N103" s="220"/>
      <c r="O103" s="305"/>
      <c r="P103" s="316"/>
      <c r="Q103" s="32"/>
      <c r="R103" s="32"/>
      <c r="S103" s="32"/>
      <c r="T103" s="27"/>
      <c r="U103" s="30"/>
      <c r="V103" s="32"/>
      <c r="W103" s="27"/>
      <c r="X103" s="232"/>
      <c r="Y103" s="308"/>
      <c r="Z103" s="32"/>
      <c r="AA103" s="232"/>
      <c r="AB103" s="237"/>
      <c r="AC103" s="27"/>
      <c r="AD103" s="27"/>
      <c r="AE103" s="27"/>
      <c r="AF103" s="232"/>
      <c r="AG103" s="237"/>
      <c r="AH103" s="213"/>
      <c r="AI103" s="244"/>
      <c r="AJ103" s="237"/>
      <c r="AK103" s="213"/>
      <c r="AL103" s="244"/>
      <c r="AM103" s="383"/>
      <c r="AN103" s="50"/>
      <c r="AO103" s="44"/>
      <c r="AP103" s="45"/>
      <c r="AQ103" s="45"/>
      <c r="AR103" s="45"/>
      <c r="AS103" s="45"/>
      <c r="AT103" s="51"/>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row>
    <row r="104" spans="1:94" s="35" customFormat="1" ht="26.25" hidden="1" customHeight="1">
      <c r="A104" s="44"/>
      <c r="B104" s="252"/>
      <c r="C104" s="24"/>
      <c r="D104" s="255"/>
      <c r="E104" s="77"/>
      <c r="F104" s="77"/>
      <c r="G104" s="45"/>
      <c r="H104" s="45"/>
      <c r="I104" s="228"/>
      <c r="J104" s="220"/>
      <c r="K104" s="220"/>
      <c r="L104" s="220"/>
      <c r="M104" s="220"/>
      <c r="N104" s="220"/>
      <c r="O104" s="305"/>
      <c r="P104" s="316"/>
      <c r="Q104" s="32"/>
      <c r="R104" s="32"/>
      <c r="S104" s="32"/>
      <c r="T104" s="27"/>
      <c r="U104" s="30"/>
      <c r="V104" s="32"/>
      <c r="W104" s="27"/>
      <c r="X104" s="232"/>
      <c r="Y104" s="308"/>
      <c r="Z104" s="32"/>
      <c r="AA104" s="232"/>
      <c r="AB104" s="237"/>
      <c r="AC104" s="27"/>
      <c r="AD104" s="27"/>
      <c r="AE104" s="27"/>
      <c r="AF104" s="232"/>
      <c r="AG104" s="237"/>
      <c r="AH104" s="213"/>
      <c r="AI104" s="244"/>
      <c r="AJ104" s="237"/>
      <c r="AK104" s="213"/>
      <c r="AL104" s="244"/>
      <c r="AM104" s="383"/>
      <c r="AN104" s="50"/>
      <c r="AO104" s="44"/>
      <c r="AP104" s="45"/>
      <c r="AQ104" s="45"/>
      <c r="AR104" s="45"/>
      <c r="AS104" s="45"/>
      <c r="AT104" s="51"/>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row>
    <row r="105" spans="1:94" s="35" customFormat="1" ht="26.25" hidden="1" customHeight="1">
      <c r="A105" s="44"/>
      <c r="B105" s="252"/>
      <c r="C105" s="24"/>
      <c r="D105" s="255"/>
      <c r="E105" s="77"/>
      <c r="F105" s="77"/>
      <c r="G105" s="45"/>
      <c r="H105" s="45"/>
      <c r="I105" s="228"/>
      <c r="J105" s="220"/>
      <c r="K105" s="220"/>
      <c r="L105" s="220"/>
      <c r="M105" s="220"/>
      <c r="N105" s="220"/>
      <c r="O105" s="305"/>
      <c r="P105" s="316"/>
      <c r="Q105" s="32"/>
      <c r="R105" s="32"/>
      <c r="S105" s="32"/>
      <c r="T105" s="27"/>
      <c r="U105" s="30"/>
      <c r="V105" s="32"/>
      <c r="W105" s="27"/>
      <c r="X105" s="232"/>
      <c r="Y105" s="308"/>
      <c r="Z105" s="32"/>
      <c r="AA105" s="232"/>
      <c r="AB105" s="237"/>
      <c r="AC105" s="27"/>
      <c r="AD105" s="27"/>
      <c r="AE105" s="27"/>
      <c r="AF105" s="232"/>
      <c r="AG105" s="237"/>
      <c r="AH105" s="213"/>
      <c r="AI105" s="244"/>
      <c r="AJ105" s="237"/>
      <c r="AK105" s="213"/>
      <c r="AL105" s="244"/>
      <c r="AM105" s="383"/>
      <c r="AN105" s="50"/>
      <c r="AO105" s="44"/>
      <c r="AP105" s="45"/>
      <c r="AQ105" s="45"/>
      <c r="AR105" s="45"/>
      <c r="AS105" s="45"/>
      <c r="AT105" s="51"/>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row>
    <row r="106" spans="1:94" s="35" customFormat="1" ht="26.25" hidden="1" customHeight="1">
      <c r="A106" s="44"/>
      <c r="B106" s="252"/>
      <c r="C106" s="24"/>
      <c r="D106" s="255"/>
      <c r="E106" s="77"/>
      <c r="F106" s="77"/>
      <c r="G106" s="45"/>
      <c r="H106" s="45"/>
      <c r="I106" s="228"/>
      <c r="J106" s="220"/>
      <c r="K106" s="220"/>
      <c r="L106" s="220"/>
      <c r="M106" s="220"/>
      <c r="N106" s="220"/>
      <c r="O106" s="305"/>
      <c r="P106" s="316"/>
      <c r="Q106" s="32"/>
      <c r="R106" s="32"/>
      <c r="S106" s="32"/>
      <c r="T106" s="27"/>
      <c r="U106" s="30"/>
      <c r="V106" s="32"/>
      <c r="W106" s="27"/>
      <c r="X106" s="232"/>
      <c r="Y106" s="308"/>
      <c r="Z106" s="32"/>
      <c r="AA106" s="232"/>
      <c r="AB106" s="237"/>
      <c r="AC106" s="27"/>
      <c r="AD106" s="27"/>
      <c r="AE106" s="27"/>
      <c r="AF106" s="232"/>
      <c r="AG106" s="237"/>
      <c r="AH106" s="213"/>
      <c r="AI106" s="244"/>
      <c r="AJ106" s="237"/>
      <c r="AK106" s="213"/>
      <c r="AL106" s="244"/>
      <c r="AM106" s="383"/>
      <c r="AN106" s="50"/>
      <c r="AO106" s="44"/>
      <c r="AP106" s="45"/>
      <c r="AQ106" s="45"/>
      <c r="AR106" s="45"/>
      <c r="AS106" s="45"/>
      <c r="AT106" s="51"/>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row>
    <row r="107" spans="1:94" s="35" customFormat="1" ht="26.25" hidden="1" customHeight="1">
      <c r="A107" s="44"/>
      <c r="B107" s="252"/>
      <c r="C107" s="24"/>
      <c r="D107" s="255"/>
      <c r="E107" s="77"/>
      <c r="F107" s="77"/>
      <c r="G107" s="45"/>
      <c r="H107" s="45"/>
      <c r="I107" s="228"/>
      <c r="J107" s="220"/>
      <c r="K107" s="220"/>
      <c r="L107" s="220"/>
      <c r="M107" s="220"/>
      <c r="N107" s="220"/>
      <c r="O107" s="305"/>
      <c r="P107" s="316"/>
      <c r="Q107" s="32"/>
      <c r="R107" s="32"/>
      <c r="S107" s="32"/>
      <c r="T107" s="27"/>
      <c r="U107" s="30"/>
      <c r="V107" s="32"/>
      <c r="W107" s="27"/>
      <c r="X107" s="232"/>
      <c r="Y107" s="308"/>
      <c r="Z107" s="32"/>
      <c r="AA107" s="232"/>
      <c r="AB107" s="237"/>
      <c r="AC107" s="27"/>
      <c r="AD107" s="27"/>
      <c r="AE107" s="27"/>
      <c r="AF107" s="232"/>
      <c r="AG107" s="237"/>
      <c r="AH107" s="213"/>
      <c r="AI107" s="244"/>
      <c r="AJ107" s="237"/>
      <c r="AK107" s="213"/>
      <c r="AL107" s="244"/>
      <c r="AM107" s="383"/>
      <c r="AN107" s="50"/>
      <c r="AO107" s="44"/>
      <c r="AP107" s="45"/>
      <c r="AQ107" s="45"/>
      <c r="AR107" s="45"/>
      <c r="AS107" s="45"/>
      <c r="AT107" s="51"/>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row>
    <row r="108" spans="1:94" s="35" customFormat="1" ht="26.25" hidden="1" customHeight="1">
      <c r="A108" s="44"/>
      <c r="B108" s="252"/>
      <c r="C108" s="24"/>
      <c r="D108" s="255"/>
      <c r="E108" s="77"/>
      <c r="F108" s="77"/>
      <c r="G108" s="45"/>
      <c r="H108" s="45"/>
      <c r="I108" s="228"/>
      <c r="J108" s="220"/>
      <c r="K108" s="220"/>
      <c r="L108" s="220"/>
      <c r="M108" s="220"/>
      <c r="N108" s="220"/>
      <c r="O108" s="305"/>
      <c r="P108" s="316"/>
      <c r="Q108" s="32"/>
      <c r="R108" s="32"/>
      <c r="S108" s="32"/>
      <c r="T108" s="27"/>
      <c r="U108" s="30"/>
      <c r="V108" s="32"/>
      <c r="W108" s="27"/>
      <c r="X108" s="232"/>
      <c r="Y108" s="308"/>
      <c r="Z108" s="32"/>
      <c r="AA108" s="232"/>
      <c r="AB108" s="237"/>
      <c r="AC108" s="27"/>
      <c r="AD108" s="27"/>
      <c r="AE108" s="27"/>
      <c r="AF108" s="232"/>
      <c r="AG108" s="237"/>
      <c r="AH108" s="213"/>
      <c r="AI108" s="244"/>
      <c r="AJ108" s="237"/>
      <c r="AK108" s="213"/>
      <c r="AL108" s="244"/>
      <c r="AM108" s="383"/>
      <c r="AN108" s="50"/>
      <c r="AO108" s="44"/>
      <c r="AP108" s="45"/>
      <c r="AQ108" s="45"/>
      <c r="AR108" s="45"/>
      <c r="AS108" s="45"/>
      <c r="AT108" s="51"/>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row>
    <row r="109" spans="1:94" s="35" customFormat="1" ht="26.25" hidden="1" customHeight="1">
      <c r="A109" s="44"/>
      <c r="B109" s="252"/>
      <c r="C109" s="24"/>
      <c r="D109" s="19"/>
      <c r="E109" s="72"/>
      <c r="F109" s="72"/>
      <c r="G109" s="45"/>
      <c r="H109" s="45"/>
      <c r="I109" s="228"/>
      <c r="J109" s="220"/>
      <c r="K109" s="220"/>
      <c r="L109" s="220"/>
      <c r="M109" s="220"/>
      <c r="N109" s="220"/>
      <c r="O109" s="305"/>
      <c r="P109" s="316"/>
      <c r="Q109" s="32"/>
      <c r="R109" s="32"/>
      <c r="S109" s="32"/>
      <c r="T109" s="27"/>
      <c r="U109" s="30"/>
      <c r="V109" s="32"/>
      <c r="W109" s="27"/>
      <c r="X109" s="232"/>
      <c r="Y109" s="308"/>
      <c r="Z109" s="32"/>
      <c r="AA109" s="232"/>
      <c r="AB109" s="237"/>
      <c r="AC109" s="27"/>
      <c r="AD109" s="27"/>
      <c r="AE109" s="27"/>
      <c r="AF109" s="232"/>
      <c r="AG109" s="237"/>
      <c r="AH109" s="213"/>
      <c r="AI109" s="244"/>
      <c r="AJ109" s="237"/>
      <c r="AK109" s="213"/>
      <c r="AL109" s="244"/>
      <c r="AM109" s="383"/>
      <c r="AN109" s="50"/>
      <c r="AO109" s="44"/>
      <c r="AP109" s="45"/>
      <c r="AQ109" s="45"/>
      <c r="AR109" s="45"/>
      <c r="AS109" s="45"/>
      <c r="AT109" s="51"/>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row>
    <row r="110" spans="1:94" s="35" customFormat="1" ht="26.25" hidden="1" customHeight="1">
      <c r="A110" s="44"/>
      <c r="B110" s="252"/>
      <c r="C110" s="24"/>
      <c r="D110" s="19"/>
      <c r="E110" s="72"/>
      <c r="F110" s="72"/>
      <c r="G110" s="45"/>
      <c r="H110" s="45"/>
      <c r="I110" s="228"/>
      <c r="J110" s="220"/>
      <c r="K110" s="220"/>
      <c r="L110" s="220"/>
      <c r="M110" s="220"/>
      <c r="N110" s="220"/>
      <c r="O110" s="305"/>
      <c r="P110" s="316"/>
      <c r="Q110" s="32"/>
      <c r="R110" s="32"/>
      <c r="S110" s="32"/>
      <c r="T110" s="27"/>
      <c r="U110" s="30"/>
      <c r="V110" s="32"/>
      <c r="W110" s="27"/>
      <c r="X110" s="232"/>
      <c r="Y110" s="308"/>
      <c r="Z110" s="32"/>
      <c r="AA110" s="232"/>
      <c r="AB110" s="237"/>
      <c r="AC110" s="27"/>
      <c r="AD110" s="27"/>
      <c r="AE110" s="27"/>
      <c r="AF110" s="232"/>
      <c r="AG110" s="237"/>
      <c r="AH110" s="213"/>
      <c r="AI110" s="244"/>
      <c r="AJ110" s="237"/>
      <c r="AK110" s="213"/>
      <c r="AL110" s="244"/>
      <c r="AM110" s="383"/>
      <c r="AN110" s="50"/>
      <c r="AO110" s="44"/>
      <c r="AP110" s="45"/>
      <c r="AQ110" s="45"/>
      <c r="AR110" s="45"/>
      <c r="AS110" s="45"/>
      <c r="AT110" s="51"/>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row>
    <row r="111" spans="1:94" s="35" customFormat="1" ht="26.25" hidden="1" customHeight="1">
      <c r="A111" s="44"/>
      <c r="B111" s="252"/>
      <c r="C111" s="24"/>
      <c r="D111" s="19"/>
      <c r="E111" s="79"/>
      <c r="F111" s="79"/>
      <c r="G111" s="45"/>
      <c r="H111" s="45"/>
      <c r="I111" s="228"/>
      <c r="J111" s="220"/>
      <c r="K111" s="220"/>
      <c r="L111" s="220"/>
      <c r="M111" s="220"/>
      <c r="N111" s="220"/>
      <c r="O111" s="305"/>
      <c r="P111" s="316"/>
      <c r="Q111" s="32"/>
      <c r="R111" s="32"/>
      <c r="S111" s="32"/>
      <c r="T111" s="27"/>
      <c r="U111" s="30"/>
      <c r="V111" s="32"/>
      <c r="W111" s="27"/>
      <c r="X111" s="232"/>
      <c r="Y111" s="308"/>
      <c r="Z111" s="32"/>
      <c r="AA111" s="232"/>
      <c r="AB111" s="237"/>
      <c r="AC111" s="27"/>
      <c r="AD111" s="27"/>
      <c r="AE111" s="27"/>
      <c r="AF111" s="232"/>
      <c r="AG111" s="237"/>
      <c r="AH111" s="213"/>
      <c r="AI111" s="244"/>
      <c r="AJ111" s="237"/>
      <c r="AK111" s="213"/>
      <c r="AL111" s="244"/>
      <c r="AM111" s="383"/>
      <c r="AN111" s="50"/>
      <c r="AO111" s="44"/>
      <c r="AP111" s="45"/>
      <c r="AQ111" s="45"/>
      <c r="AR111" s="45"/>
      <c r="AS111" s="45"/>
      <c r="AT111" s="51"/>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row>
    <row r="112" spans="1:94" s="35" customFormat="1" ht="26.25" hidden="1" customHeight="1">
      <c r="A112" s="44"/>
      <c r="B112" s="252"/>
      <c r="C112" s="24"/>
      <c r="D112" s="19"/>
      <c r="E112" s="72"/>
      <c r="F112" s="72"/>
      <c r="G112" s="45"/>
      <c r="H112" s="45"/>
      <c r="I112" s="228"/>
      <c r="J112" s="220"/>
      <c r="K112" s="220"/>
      <c r="L112" s="220"/>
      <c r="M112" s="220"/>
      <c r="N112" s="220"/>
      <c r="O112" s="305"/>
      <c r="P112" s="316"/>
      <c r="Q112" s="32"/>
      <c r="R112" s="32"/>
      <c r="S112" s="32"/>
      <c r="T112" s="27"/>
      <c r="U112" s="30"/>
      <c r="V112" s="32"/>
      <c r="W112" s="27"/>
      <c r="X112" s="232"/>
      <c r="Y112" s="308"/>
      <c r="Z112" s="32"/>
      <c r="AA112" s="232"/>
      <c r="AB112" s="237"/>
      <c r="AC112" s="27"/>
      <c r="AD112" s="27"/>
      <c r="AE112" s="27"/>
      <c r="AF112" s="232"/>
      <c r="AG112" s="237"/>
      <c r="AH112" s="213"/>
      <c r="AI112" s="244"/>
      <c r="AJ112" s="237"/>
      <c r="AK112" s="213"/>
      <c r="AL112" s="244"/>
      <c r="AM112" s="383"/>
      <c r="AN112" s="50"/>
      <c r="AO112" s="44"/>
      <c r="AP112" s="45"/>
      <c r="AQ112" s="45"/>
      <c r="AR112" s="45"/>
      <c r="AS112" s="45"/>
      <c r="AT112" s="51"/>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row>
    <row r="113" spans="1:94" s="35" customFormat="1" ht="26.25" hidden="1" customHeight="1">
      <c r="A113" s="44"/>
      <c r="B113" s="252"/>
      <c r="C113" s="24"/>
      <c r="D113" s="19"/>
      <c r="E113" s="72"/>
      <c r="F113" s="72"/>
      <c r="G113" s="45"/>
      <c r="H113" s="45"/>
      <c r="I113" s="228"/>
      <c r="J113" s="220"/>
      <c r="K113" s="220"/>
      <c r="L113" s="220"/>
      <c r="M113" s="220"/>
      <c r="N113" s="220"/>
      <c r="O113" s="305"/>
      <c r="P113" s="316"/>
      <c r="Q113" s="32"/>
      <c r="R113" s="32"/>
      <c r="S113" s="32"/>
      <c r="T113" s="27"/>
      <c r="U113" s="30"/>
      <c r="V113" s="32"/>
      <c r="W113" s="27"/>
      <c r="X113" s="232"/>
      <c r="Y113" s="308"/>
      <c r="Z113" s="32"/>
      <c r="AA113" s="232"/>
      <c r="AB113" s="237"/>
      <c r="AC113" s="27"/>
      <c r="AD113" s="27"/>
      <c r="AE113" s="27"/>
      <c r="AF113" s="232"/>
      <c r="AG113" s="237"/>
      <c r="AH113" s="213"/>
      <c r="AI113" s="244"/>
      <c r="AJ113" s="237"/>
      <c r="AK113" s="213"/>
      <c r="AL113" s="244"/>
      <c r="AM113" s="383"/>
      <c r="AN113" s="50"/>
      <c r="AO113" s="44"/>
      <c r="AP113" s="45"/>
      <c r="AQ113" s="45"/>
      <c r="AR113" s="45"/>
      <c r="AS113" s="45"/>
      <c r="AT113" s="51"/>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row>
    <row r="114" spans="1:94" s="35" customFormat="1" ht="26.25" hidden="1" customHeight="1">
      <c r="A114" s="44"/>
      <c r="B114" s="252"/>
      <c r="C114" s="24"/>
      <c r="D114" s="19"/>
      <c r="E114" s="79"/>
      <c r="F114" s="79"/>
      <c r="G114" s="45"/>
      <c r="H114" s="45"/>
      <c r="I114" s="228"/>
      <c r="J114" s="220"/>
      <c r="K114" s="220"/>
      <c r="L114" s="220"/>
      <c r="M114" s="220"/>
      <c r="N114" s="220"/>
      <c r="O114" s="305"/>
      <c r="P114" s="316"/>
      <c r="Q114" s="32"/>
      <c r="R114" s="32"/>
      <c r="S114" s="32"/>
      <c r="T114" s="27"/>
      <c r="U114" s="30"/>
      <c r="V114" s="32"/>
      <c r="W114" s="27"/>
      <c r="X114" s="232"/>
      <c r="Y114" s="308"/>
      <c r="Z114" s="32"/>
      <c r="AA114" s="232"/>
      <c r="AB114" s="237"/>
      <c r="AC114" s="27"/>
      <c r="AD114" s="27"/>
      <c r="AE114" s="27"/>
      <c r="AF114" s="232"/>
      <c r="AG114" s="237"/>
      <c r="AH114" s="213"/>
      <c r="AI114" s="244"/>
      <c r="AJ114" s="237"/>
      <c r="AK114" s="213"/>
      <c r="AL114" s="244"/>
      <c r="AM114" s="383"/>
      <c r="AN114" s="50"/>
      <c r="AO114" s="44"/>
      <c r="AP114" s="45"/>
      <c r="AQ114" s="45"/>
      <c r="AR114" s="45"/>
      <c r="AS114" s="45"/>
      <c r="AT114" s="51"/>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row>
    <row r="115" spans="1:94" s="35" customFormat="1" ht="26.25" customHeight="1" thickBot="1">
      <c r="A115" s="317"/>
      <c r="B115" s="256"/>
      <c r="C115" s="256"/>
      <c r="D115" s="318"/>
      <c r="E115" s="319">
        <f>SUM(E6:E114)</f>
        <v>0</v>
      </c>
      <c r="F115" s="319">
        <f>SUM(F6:F114)</f>
        <v>41743</v>
      </c>
      <c r="G115" s="318"/>
      <c r="H115" s="318"/>
      <c r="I115" s="320">
        <f t="shared" ref="I115:AL115" si="0">SUM(I6:I114)</f>
        <v>0</v>
      </c>
      <c r="J115" s="321">
        <f t="shared" si="0"/>
        <v>0</v>
      </c>
      <c r="K115" s="321">
        <f t="shared" si="0"/>
        <v>0</v>
      </c>
      <c r="L115" s="321">
        <f t="shared" si="0"/>
        <v>0</v>
      </c>
      <c r="M115" s="321">
        <f t="shared" si="0"/>
        <v>0</v>
      </c>
      <c r="N115" s="321">
        <f t="shared" si="0"/>
        <v>0</v>
      </c>
      <c r="O115" s="322">
        <f t="shared" si="0"/>
        <v>1</v>
      </c>
      <c r="P115" s="323">
        <f t="shared" si="0"/>
        <v>0</v>
      </c>
      <c r="Q115" s="299">
        <f t="shared" si="0"/>
        <v>0</v>
      </c>
      <c r="R115" s="299">
        <f t="shared" si="0"/>
        <v>60</v>
      </c>
      <c r="S115" s="299">
        <f t="shared" si="0"/>
        <v>28091</v>
      </c>
      <c r="T115" s="251">
        <f t="shared" si="0"/>
        <v>0</v>
      </c>
      <c r="U115" s="300">
        <f t="shared" si="0"/>
        <v>0</v>
      </c>
      <c r="V115" s="299">
        <f t="shared" si="0"/>
        <v>2</v>
      </c>
      <c r="W115" s="251">
        <f t="shared" si="0"/>
        <v>0</v>
      </c>
      <c r="X115" s="324">
        <f t="shared" si="0"/>
        <v>0</v>
      </c>
      <c r="Y115" s="334">
        <f t="shared" si="0"/>
        <v>0</v>
      </c>
      <c r="Z115" s="319">
        <f t="shared" si="0"/>
        <v>2</v>
      </c>
      <c r="AA115" s="325">
        <f t="shared" si="0"/>
        <v>5</v>
      </c>
      <c r="AB115" s="326">
        <f t="shared" si="0"/>
        <v>0</v>
      </c>
      <c r="AC115" s="327">
        <f t="shared" si="0"/>
        <v>0</v>
      </c>
      <c r="AD115" s="327">
        <f t="shared" si="0"/>
        <v>1</v>
      </c>
      <c r="AE115" s="327">
        <f t="shared" si="0"/>
        <v>0</v>
      </c>
      <c r="AF115" s="324">
        <f t="shared" si="0"/>
        <v>0</v>
      </c>
      <c r="AG115" s="302">
        <f t="shared" si="0"/>
        <v>1</v>
      </c>
      <c r="AH115" s="251">
        <f t="shared" si="0"/>
        <v>1</v>
      </c>
      <c r="AI115" s="324">
        <f t="shared" si="0"/>
        <v>2</v>
      </c>
      <c r="AJ115" s="302">
        <f t="shared" si="0"/>
        <v>0</v>
      </c>
      <c r="AK115" s="251">
        <f t="shared" si="0"/>
        <v>0</v>
      </c>
      <c r="AL115" s="324">
        <f t="shared" si="0"/>
        <v>0</v>
      </c>
      <c r="AM115" s="384"/>
      <c r="AN115" s="301"/>
      <c r="AO115" s="302">
        <f>SUM(AO6:AO114)</f>
        <v>27</v>
      </c>
      <c r="AP115" s="251">
        <f>SUM(AP6:AP114)</f>
        <v>25</v>
      </c>
      <c r="AQ115" s="251">
        <f>SUM(AQ6:AQ114)</f>
        <v>6</v>
      </c>
      <c r="AR115" s="251">
        <f>SUM(AR6:AR114)</f>
        <v>0</v>
      </c>
      <c r="AS115" s="299">
        <f>SUM(AS6:AS114)</f>
        <v>0</v>
      </c>
      <c r="AT115" s="303"/>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row>
    <row r="116" spans="1:94" s="35" customFormat="1" ht="30" customHeight="1">
      <c r="A116" s="670" t="s">
        <v>158</v>
      </c>
      <c r="B116" s="670"/>
      <c r="C116" s="670"/>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c r="AI116" s="670"/>
      <c r="AJ116" s="670"/>
      <c r="AK116" s="670"/>
      <c r="AL116" s="670"/>
      <c r="AM116" s="670"/>
      <c r="AN116" s="670"/>
      <c r="AO116" s="670"/>
      <c r="AP116" s="670"/>
      <c r="AQ116" s="670"/>
      <c r="AR116" s="670"/>
      <c r="AS116" s="670"/>
      <c r="AT116" s="670"/>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row>
    <row r="117" spans="1:94" s="35" customFormat="1" ht="30" customHeight="1">
      <c r="A117" s="54"/>
      <c r="B117" s="55"/>
      <c r="C117" s="56"/>
      <c r="D117" s="57"/>
      <c r="E117" s="54"/>
      <c r="F117" s="54"/>
      <c r="G117" s="57"/>
      <c r="H117" s="58"/>
      <c r="I117" s="221"/>
      <c r="J117" s="221"/>
      <c r="K117" s="222"/>
      <c r="L117" s="222"/>
      <c r="M117" s="222"/>
      <c r="N117" s="222"/>
      <c r="O117" s="223"/>
      <c r="P117" s="312"/>
      <c r="Q117" s="311"/>
      <c r="R117" s="311"/>
      <c r="S117" s="60"/>
      <c r="T117" s="63"/>
      <c r="U117" s="310"/>
      <c r="V117" s="63"/>
      <c r="W117" s="63"/>
      <c r="X117" s="63"/>
      <c r="AM117" s="385"/>
      <c r="AN117" s="62"/>
      <c r="AO117" s="63"/>
      <c r="AP117" s="61"/>
      <c r="AQ117" s="63"/>
      <c r="AS117" s="63"/>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row>
    <row r="118" spans="1:94" s="35" customFormat="1" ht="30" customHeight="1">
      <c r="A118" s="54"/>
      <c r="B118" s="55"/>
      <c r="C118" s="56"/>
      <c r="D118" s="57"/>
      <c r="E118" s="54"/>
      <c r="F118" s="54"/>
      <c r="G118" s="57"/>
      <c r="H118" s="58"/>
      <c r="I118" s="221"/>
      <c r="J118" s="221"/>
      <c r="K118" s="222"/>
      <c r="L118" s="222"/>
      <c r="M118" s="222"/>
      <c r="N118" s="222"/>
      <c r="O118" s="223"/>
      <c r="P118" s="312"/>
      <c r="Q118" s="311"/>
      <c r="R118" s="311"/>
      <c r="S118" s="60"/>
      <c r="T118" s="63"/>
      <c r="U118" s="310"/>
      <c r="V118" s="63"/>
      <c r="W118" s="63"/>
      <c r="X118" s="63"/>
      <c r="AM118" s="385"/>
      <c r="AN118" s="62"/>
      <c r="AO118" s="63"/>
      <c r="AP118" s="61"/>
      <c r="AQ118" s="63"/>
      <c r="AS118" s="63"/>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row>
    <row r="119" spans="1:94" s="35" customFormat="1" ht="30" customHeight="1">
      <c r="A119" s="54"/>
      <c r="B119" s="55"/>
      <c r="C119" s="56"/>
      <c r="D119" s="57"/>
      <c r="E119" s="54"/>
      <c r="F119" s="54"/>
      <c r="G119" s="57"/>
      <c r="H119" s="58"/>
      <c r="I119" s="221"/>
      <c r="J119" s="221"/>
      <c r="K119" s="222"/>
      <c r="L119" s="222"/>
      <c r="M119" s="222"/>
      <c r="N119" s="222"/>
      <c r="O119" s="223"/>
      <c r="P119" s="312"/>
      <c r="Q119" s="311"/>
      <c r="R119" s="311"/>
      <c r="S119" s="60"/>
      <c r="T119" s="63"/>
      <c r="U119" s="310"/>
      <c r="V119" s="63"/>
      <c r="W119" s="63"/>
      <c r="X119" s="63"/>
      <c r="AM119" s="385"/>
      <c r="AN119" s="62"/>
      <c r="AO119" s="63"/>
      <c r="AP119" s="61"/>
      <c r="AQ119" s="63"/>
      <c r="AS119" s="63"/>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row>
    <row r="120" spans="1:94" s="35" customFormat="1" ht="30" customHeight="1">
      <c r="A120" s="54"/>
      <c r="B120" s="55"/>
      <c r="C120" s="56"/>
      <c r="D120" s="57"/>
      <c r="E120" s="54"/>
      <c r="F120" s="54"/>
      <c r="G120" s="57"/>
      <c r="H120" s="58"/>
      <c r="I120" s="221"/>
      <c r="J120" s="221"/>
      <c r="K120" s="222"/>
      <c r="L120" s="222"/>
      <c r="M120" s="222"/>
      <c r="N120" s="222"/>
      <c r="O120" s="223"/>
      <c r="P120" s="312"/>
      <c r="Q120" s="311"/>
      <c r="R120" s="311"/>
      <c r="S120" s="60"/>
      <c r="T120" s="63"/>
      <c r="U120" s="310"/>
      <c r="V120" s="63"/>
      <c r="W120" s="63"/>
      <c r="X120" s="63"/>
      <c r="AM120" s="385"/>
      <c r="AN120" s="62"/>
      <c r="AO120" s="63"/>
      <c r="AP120" s="61"/>
      <c r="AQ120" s="63"/>
      <c r="AS120" s="63"/>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row>
    <row r="121" spans="1:94" s="35" customFormat="1" ht="30" customHeight="1">
      <c r="A121" s="54"/>
      <c r="B121" s="55"/>
      <c r="C121" s="56"/>
      <c r="D121" s="57"/>
      <c r="E121" s="54"/>
      <c r="F121" s="54"/>
      <c r="G121" s="57"/>
      <c r="H121" s="58"/>
      <c r="I121" s="221"/>
      <c r="J121" s="221"/>
      <c r="K121" s="222"/>
      <c r="L121" s="222"/>
      <c r="M121" s="222"/>
      <c r="N121" s="222"/>
      <c r="O121" s="223"/>
      <c r="P121" s="312"/>
      <c r="Q121" s="311"/>
      <c r="R121" s="311"/>
      <c r="S121" s="60"/>
      <c r="T121" s="63"/>
      <c r="U121" s="310"/>
      <c r="V121" s="63"/>
      <c r="W121" s="63"/>
      <c r="X121" s="63"/>
      <c r="AM121" s="385"/>
      <c r="AN121" s="62"/>
      <c r="AO121" s="63"/>
      <c r="AP121" s="61"/>
      <c r="AQ121" s="63"/>
      <c r="AS121" s="63"/>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row>
    <row r="122" spans="1:94" s="35" customFormat="1" ht="30" customHeight="1">
      <c r="A122" s="54"/>
      <c r="B122" s="55"/>
      <c r="C122" s="56"/>
      <c r="D122" s="57"/>
      <c r="E122" s="54"/>
      <c r="F122" s="54"/>
      <c r="G122" s="57"/>
      <c r="H122" s="58"/>
      <c r="I122" s="221"/>
      <c r="J122" s="221"/>
      <c r="K122" s="222"/>
      <c r="L122" s="222"/>
      <c r="M122" s="222"/>
      <c r="N122" s="222"/>
      <c r="O122" s="223"/>
      <c r="P122" s="312"/>
      <c r="Q122" s="311"/>
      <c r="R122" s="311"/>
      <c r="S122" s="60"/>
      <c r="T122" s="63"/>
      <c r="U122" s="310"/>
      <c r="V122" s="63"/>
      <c r="W122" s="63"/>
      <c r="X122" s="63"/>
      <c r="AM122" s="385"/>
      <c r="AN122" s="62"/>
      <c r="AO122" s="63"/>
      <c r="AP122" s="61"/>
      <c r="AQ122" s="63"/>
      <c r="AS122" s="63"/>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row>
    <row r="123" spans="1:94" s="35" customFormat="1" ht="30" customHeight="1">
      <c r="A123" s="54"/>
      <c r="B123" s="55"/>
      <c r="C123" s="56"/>
      <c r="D123" s="57"/>
      <c r="E123" s="54"/>
      <c r="F123" s="54"/>
      <c r="G123" s="57"/>
      <c r="H123" s="58"/>
      <c r="I123" s="221"/>
      <c r="J123" s="221"/>
      <c r="K123" s="222"/>
      <c r="L123" s="222"/>
      <c r="M123" s="222"/>
      <c r="N123" s="222"/>
      <c r="O123" s="223"/>
      <c r="P123" s="312"/>
      <c r="Q123" s="311"/>
      <c r="R123" s="311"/>
      <c r="S123" s="60"/>
      <c r="T123" s="63"/>
      <c r="U123" s="310"/>
      <c r="V123" s="63"/>
      <c r="W123" s="63"/>
      <c r="X123" s="63"/>
      <c r="AM123" s="385"/>
      <c r="AN123" s="62"/>
      <c r="AO123" s="63"/>
      <c r="AP123" s="61"/>
      <c r="AQ123" s="63"/>
      <c r="AS123" s="63"/>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row>
    <row r="124" spans="1:94" s="35" customFormat="1" ht="30" customHeight="1">
      <c r="A124" s="54"/>
      <c r="B124" s="55"/>
      <c r="C124" s="56"/>
      <c r="D124" s="57"/>
      <c r="E124" s="54"/>
      <c r="F124" s="54"/>
      <c r="G124" s="57"/>
      <c r="H124" s="58"/>
      <c r="I124" s="221"/>
      <c r="J124" s="221"/>
      <c r="K124" s="222"/>
      <c r="L124" s="222"/>
      <c r="M124" s="222"/>
      <c r="N124" s="222"/>
      <c r="O124" s="223"/>
      <c r="P124" s="312"/>
      <c r="Q124" s="311"/>
      <c r="R124" s="311"/>
      <c r="S124" s="60"/>
      <c r="T124" s="63"/>
      <c r="U124" s="310"/>
      <c r="V124" s="63"/>
      <c r="W124" s="63"/>
      <c r="X124" s="63"/>
      <c r="AM124" s="385"/>
      <c r="AN124" s="62"/>
      <c r="AO124" s="63"/>
      <c r="AP124" s="61"/>
      <c r="AQ124" s="63"/>
      <c r="AS124" s="63"/>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row>
    <row r="125" spans="1:94" s="35" customFormat="1" ht="30" customHeight="1">
      <c r="A125" s="54"/>
      <c r="B125" s="55"/>
      <c r="C125" s="56"/>
      <c r="D125" s="57"/>
      <c r="E125" s="54"/>
      <c r="F125" s="54"/>
      <c r="G125" s="57"/>
      <c r="H125" s="58"/>
      <c r="I125" s="221"/>
      <c r="J125" s="221"/>
      <c r="K125" s="222"/>
      <c r="L125" s="222"/>
      <c r="M125" s="222"/>
      <c r="N125" s="222"/>
      <c r="O125" s="223"/>
      <c r="P125" s="312"/>
      <c r="Q125" s="311"/>
      <c r="R125" s="311"/>
      <c r="S125" s="60"/>
      <c r="T125" s="63"/>
      <c r="U125" s="310"/>
      <c r="V125" s="63"/>
      <c r="W125" s="63"/>
      <c r="X125" s="63"/>
      <c r="AM125" s="385"/>
      <c r="AN125" s="62"/>
      <c r="AO125" s="63"/>
      <c r="AP125" s="61"/>
      <c r="AQ125" s="63"/>
      <c r="AS125" s="63"/>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row>
    <row r="126" spans="1:94" s="35" customFormat="1" ht="30" customHeight="1">
      <c r="A126" s="54"/>
      <c r="B126" s="55"/>
      <c r="C126" s="56"/>
      <c r="D126" s="57"/>
      <c r="E126" s="54"/>
      <c r="F126" s="54"/>
      <c r="G126" s="57"/>
      <c r="H126" s="58"/>
      <c r="I126" s="221"/>
      <c r="J126" s="221"/>
      <c r="K126" s="222"/>
      <c r="L126" s="222"/>
      <c r="M126" s="222"/>
      <c r="N126" s="222"/>
      <c r="O126" s="223"/>
      <c r="P126" s="312"/>
      <c r="Q126" s="311"/>
      <c r="R126" s="311"/>
      <c r="S126" s="60"/>
      <c r="T126" s="63"/>
      <c r="U126" s="310"/>
      <c r="V126" s="63"/>
      <c r="W126" s="63"/>
      <c r="X126" s="63"/>
      <c r="AM126" s="385"/>
      <c r="AN126" s="62"/>
      <c r="AO126" s="63"/>
      <c r="AP126" s="61"/>
      <c r="AQ126" s="63"/>
      <c r="AS126" s="63"/>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row>
    <row r="127" spans="1:94" s="35" customFormat="1" ht="30" customHeight="1">
      <c r="A127" s="54"/>
      <c r="B127" s="55"/>
      <c r="C127" s="56"/>
      <c r="D127" s="57"/>
      <c r="E127" s="54"/>
      <c r="F127" s="54"/>
      <c r="G127" s="57"/>
      <c r="H127" s="58"/>
      <c r="I127" s="221"/>
      <c r="J127" s="221"/>
      <c r="K127" s="222"/>
      <c r="L127" s="222"/>
      <c r="M127" s="222"/>
      <c r="N127" s="222"/>
      <c r="O127" s="223"/>
      <c r="P127" s="312"/>
      <c r="Q127" s="311"/>
      <c r="R127" s="311"/>
      <c r="S127" s="60"/>
      <c r="T127" s="63"/>
      <c r="U127" s="310"/>
      <c r="V127" s="63"/>
      <c r="W127" s="63"/>
      <c r="X127" s="63"/>
      <c r="AM127" s="385"/>
      <c r="AN127" s="62"/>
      <c r="AO127" s="63"/>
      <c r="AP127" s="61"/>
      <c r="AQ127" s="63"/>
      <c r="AS127" s="63"/>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row>
    <row r="128" spans="1:94" s="35" customFormat="1" ht="30" customHeight="1">
      <c r="A128" s="54"/>
      <c r="B128" s="55"/>
      <c r="C128" s="56"/>
      <c r="D128" s="57"/>
      <c r="E128" s="54"/>
      <c r="F128" s="54"/>
      <c r="G128" s="57"/>
      <c r="H128" s="58"/>
      <c r="I128" s="221"/>
      <c r="J128" s="221"/>
      <c r="K128" s="222"/>
      <c r="L128" s="222"/>
      <c r="M128" s="222"/>
      <c r="N128" s="222"/>
      <c r="O128" s="223"/>
      <c r="P128" s="312"/>
      <c r="Q128" s="311"/>
      <c r="R128" s="311"/>
      <c r="S128" s="60"/>
      <c r="T128" s="63"/>
      <c r="U128" s="310"/>
      <c r="V128" s="63"/>
      <c r="W128" s="63"/>
      <c r="X128" s="63"/>
      <c r="AM128" s="385"/>
      <c r="AN128" s="62"/>
      <c r="AO128" s="63"/>
      <c r="AP128" s="61"/>
      <c r="AQ128" s="63"/>
      <c r="AS128" s="63"/>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row>
    <row r="129" spans="1:94" s="35" customFormat="1" ht="30" customHeight="1">
      <c r="A129" s="54"/>
      <c r="B129" s="55"/>
      <c r="C129" s="56"/>
      <c r="D129" s="57"/>
      <c r="E129" s="54"/>
      <c r="F129" s="54"/>
      <c r="G129" s="57"/>
      <c r="H129" s="58"/>
      <c r="I129" s="221"/>
      <c r="J129" s="221"/>
      <c r="K129" s="222"/>
      <c r="L129" s="222"/>
      <c r="M129" s="222"/>
      <c r="N129" s="222"/>
      <c r="O129" s="223"/>
      <c r="P129" s="312"/>
      <c r="Q129" s="311"/>
      <c r="R129" s="311"/>
      <c r="S129" s="60"/>
      <c r="T129" s="63"/>
      <c r="U129" s="310"/>
      <c r="V129" s="63"/>
      <c r="W129" s="63"/>
      <c r="X129" s="63"/>
      <c r="AM129" s="385"/>
      <c r="AN129" s="62"/>
      <c r="AO129" s="63"/>
      <c r="AP129" s="61"/>
      <c r="AQ129" s="63"/>
      <c r="AS129" s="63"/>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row>
    <row r="130" spans="1:94" s="35" customFormat="1" ht="30" customHeight="1">
      <c r="A130" s="54"/>
      <c r="B130" s="55"/>
      <c r="C130" s="56"/>
      <c r="D130" s="57"/>
      <c r="E130" s="54"/>
      <c r="F130" s="54"/>
      <c r="G130" s="57"/>
      <c r="H130" s="58"/>
      <c r="I130" s="221"/>
      <c r="J130" s="221"/>
      <c r="K130" s="222"/>
      <c r="L130" s="222"/>
      <c r="M130" s="222"/>
      <c r="N130" s="222"/>
      <c r="O130" s="223"/>
      <c r="P130" s="312"/>
      <c r="Q130" s="311"/>
      <c r="R130" s="311"/>
      <c r="S130" s="60"/>
      <c r="T130" s="63"/>
      <c r="U130" s="310"/>
      <c r="V130" s="63"/>
      <c r="W130" s="63"/>
      <c r="X130" s="63"/>
      <c r="AM130" s="385"/>
      <c r="AN130" s="62"/>
      <c r="AO130" s="63"/>
      <c r="AP130" s="61"/>
      <c r="AQ130" s="63"/>
      <c r="AS130" s="63"/>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c r="CN130" s="36"/>
      <c r="CO130" s="36"/>
      <c r="CP130" s="36"/>
    </row>
    <row r="131" spans="1:94" s="35" customFormat="1" ht="30" customHeight="1">
      <c r="A131" s="54"/>
      <c r="B131" s="55"/>
      <c r="C131" s="56"/>
      <c r="D131" s="57"/>
      <c r="E131" s="54"/>
      <c r="F131" s="54"/>
      <c r="G131" s="57"/>
      <c r="H131" s="58"/>
      <c r="I131" s="221"/>
      <c r="J131" s="221"/>
      <c r="K131" s="222"/>
      <c r="L131" s="222"/>
      <c r="M131" s="222"/>
      <c r="N131" s="222"/>
      <c r="O131" s="223"/>
      <c r="P131" s="312"/>
      <c r="Q131" s="311"/>
      <c r="R131" s="311"/>
      <c r="S131" s="60"/>
      <c r="T131" s="63"/>
      <c r="U131" s="310"/>
      <c r="V131" s="63"/>
      <c r="W131" s="63"/>
      <c r="X131" s="63"/>
      <c r="AM131" s="385"/>
      <c r="AN131" s="62"/>
      <c r="AO131" s="63"/>
      <c r="AP131" s="61"/>
      <c r="AQ131" s="63"/>
      <c r="AS131" s="63"/>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row>
    <row r="132" spans="1:94" s="35" customFormat="1" ht="30" customHeight="1">
      <c r="A132" s="54"/>
      <c r="B132" s="55"/>
      <c r="C132" s="56"/>
      <c r="D132" s="57"/>
      <c r="E132" s="54"/>
      <c r="F132" s="54"/>
      <c r="G132" s="57"/>
      <c r="H132" s="58"/>
      <c r="I132" s="221"/>
      <c r="J132" s="221"/>
      <c r="K132" s="222"/>
      <c r="L132" s="222"/>
      <c r="M132" s="222"/>
      <c r="N132" s="222"/>
      <c r="O132" s="223"/>
      <c r="P132" s="312"/>
      <c r="Q132" s="311"/>
      <c r="R132" s="311"/>
      <c r="S132" s="60"/>
      <c r="T132" s="63"/>
      <c r="U132" s="310"/>
      <c r="V132" s="63"/>
      <c r="W132" s="63"/>
      <c r="X132" s="63"/>
      <c r="AM132" s="385"/>
      <c r="AN132" s="62"/>
      <c r="AO132" s="63"/>
      <c r="AP132" s="61"/>
      <c r="AQ132" s="63"/>
      <c r="AS132" s="63"/>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row>
    <row r="133" spans="1:94" s="35" customFormat="1" ht="30" customHeight="1">
      <c r="A133" s="54"/>
      <c r="B133" s="55"/>
      <c r="C133" s="56"/>
      <c r="D133" s="57"/>
      <c r="E133" s="54"/>
      <c r="F133" s="54"/>
      <c r="G133" s="57"/>
      <c r="H133" s="58"/>
      <c r="I133" s="221"/>
      <c r="J133" s="221"/>
      <c r="K133" s="222"/>
      <c r="L133" s="222"/>
      <c r="M133" s="222"/>
      <c r="N133" s="222"/>
      <c r="O133" s="223"/>
      <c r="P133" s="312"/>
      <c r="Q133" s="311"/>
      <c r="R133" s="311"/>
      <c r="S133" s="60"/>
      <c r="T133" s="63"/>
      <c r="U133" s="310"/>
      <c r="V133" s="63"/>
      <c r="W133" s="63"/>
      <c r="X133" s="63"/>
      <c r="AM133" s="385"/>
      <c r="AN133" s="62"/>
      <c r="AO133" s="63"/>
      <c r="AP133" s="61"/>
      <c r="AQ133" s="63"/>
      <c r="AS133" s="63"/>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c r="CN133" s="36"/>
      <c r="CO133" s="36"/>
      <c r="CP133" s="36"/>
    </row>
    <row r="134" spans="1:94" s="35" customFormat="1" ht="30" customHeight="1">
      <c r="A134" s="54"/>
      <c r="B134" s="55"/>
      <c r="C134" s="56"/>
      <c r="D134" s="57"/>
      <c r="E134" s="54"/>
      <c r="F134" s="54"/>
      <c r="G134" s="57"/>
      <c r="H134" s="58"/>
      <c r="I134" s="221"/>
      <c r="J134" s="221"/>
      <c r="K134" s="222"/>
      <c r="L134" s="222"/>
      <c r="M134" s="222"/>
      <c r="N134" s="222"/>
      <c r="O134" s="223"/>
      <c r="P134" s="312"/>
      <c r="Q134" s="311"/>
      <c r="R134" s="311"/>
      <c r="S134" s="60"/>
      <c r="T134" s="63"/>
      <c r="U134" s="310"/>
      <c r="V134" s="63"/>
      <c r="W134" s="63"/>
      <c r="X134" s="63"/>
      <c r="AM134" s="385"/>
      <c r="AN134" s="62"/>
      <c r="AO134" s="63"/>
      <c r="AP134" s="61"/>
      <c r="AQ134" s="63"/>
      <c r="AS134" s="63"/>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c r="CN134" s="36"/>
      <c r="CO134" s="36"/>
      <c r="CP134" s="36"/>
    </row>
    <row r="135" spans="1:94" s="35" customFormat="1" ht="30" customHeight="1">
      <c r="A135" s="54"/>
      <c r="B135" s="55"/>
      <c r="C135" s="56"/>
      <c r="D135" s="57"/>
      <c r="E135" s="54"/>
      <c r="F135" s="54"/>
      <c r="G135" s="57"/>
      <c r="H135" s="58"/>
      <c r="I135" s="221"/>
      <c r="J135" s="221"/>
      <c r="K135" s="222"/>
      <c r="L135" s="222"/>
      <c r="M135" s="222"/>
      <c r="N135" s="222"/>
      <c r="O135" s="223"/>
      <c r="P135" s="312"/>
      <c r="Q135" s="311"/>
      <c r="R135" s="311"/>
      <c r="S135" s="60"/>
      <c r="T135" s="63"/>
      <c r="U135" s="310"/>
      <c r="V135" s="63"/>
      <c r="W135" s="63"/>
      <c r="X135" s="63"/>
      <c r="AM135" s="385"/>
      <c r="AN135" s="62"/>
      <c r="AO135" s="63"/>
      <c r="AP135" s="61"/>
      <c r="AQ135" s="63"/>
      <c r="AS135" s="63"/>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c r="CN135" s="36"/>
      <c r="CO135" s="36"/>
      <c r="CP135" s="36"/>
    </row>
    <row r="136" spans="1:94" s="35" customFormat="1" ht="30" customHeight="1">
      <c r="A136" s="54"/>
      <c r="B136" s="55"/>
      <c r="C136" s="56"/>
      <c r="D136" s="57"/>
      <c r="E136" s="54"/>
      <c r="F136" s="54"/>
      <c r="G136" s="57"/>
      <c r="H136" s="58"/>
      <c r="I136" s="221"/>
      <c r="J136" s="221"/>
      <c r="K136" s="222"/>
      <c r="L136" s="222"/>
      <c r="M136" s="222"/>
      <c r="N136" s="222"/>
      <c r="O136" s="223"/>
      <c r="P136" s="312"/>
      <c r="Q136" s="311"/>
      <c r="R136" s="311"/>
      <c r="S136" s="60"/>
      <c r="T136" s="63"/>
      <c r="U136" s="310"/>
      <c r="V136" s="63"/>
      <c r="W136" s="63"/>
      <c r="X136" s="63"/>
      <c r="AM136" s="385"/>
      <c r="AN136" s="62"/>
      <c r="AO136" s="63"/>
      <c r="AP136" s="61"/>
      <c r="AQ136" s="63"/>
      <c r="AS136" s="63"/>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c r="CN136" s="36"/>
      <c r="CO136" s="36"/>
      <c r="CP136" s="36"/>
    </row>
    <row r="137" spans="1:94" s="35" customFormat="1" ht="30" customHeight="1">
      <c r="A137" s="54"/>
      <c r="B137" s="55"/>
      <c r="C137" s="56"/>
      <c r="D137" s="57"/>
      <c r="E137" s="54"/>
      <c r="F137" s="54"/>
      <c r="G137" s="57"/>
      <c r="H137" s="58"/>
      <c r="I137" s="221"/>
      <c r="J137" s="221"/>
      <c r="K137" s="222"/>
      <c r="L137" s="222"/>
      <c r="M137" s="222"/>
      <c r="N137" s="222"/>
      <c r="O137" s="223"/>
      <c r="P137" s="312"/>
      <c r="Q137" s="311"/>
      <c r="R137" s="311"/>
      <c r="S137" s="60"/>
      <c r="T137" s="63"/>
      <c r="U137" s="310"/>
      <c r="V137" s="63"/>
      <c r="W137" s="63"/>
      <c r="X137" s="63"/>
      <c r="AM137" s="385"/>
      <c r="AN137" s="62"/>
      <c r="AO137" s="63"/>
      <c r="AP137" s="61"/>
      <c r="AQ137" s="63"/>
      <c r="AS137" s="63"/>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6"/>
      <c r="CO137" s="36"/>
      <c r="CP137" s="36"/>
    </row>
    <row r="138" spans="1:94" s="35" customFormat="1" ht="30" customHeight="1">
      <c r="A138" s="54"/>
      <c r="B138" s="55"/>
      <c r="C138" s="56"/>
      <c r="D138" s="57"/>
      <c r="E138" s="54"/>
      <c r="F138" s="54"/>
      <c r="G138" s="57"/>
      <c r="H138" s="58"/>
      <c r="I138" s="221"/>
      <c r="J138" s="221"/>
      <c r="K138" s="222"/>
      <c r="L138" s="222"/>
      <c r="M138" s="222"/>
      <c r="N138" s="222"/>
      <c r="O138" s="223"/>
      <c r="P138" s="312"/>
      <c r="Q138" s="311"/>
      <c r="R138" s="311"/>
      <c r="S138" s="60"/>
      <c r="T138" s="63"/>
      <c r="U138" s="310"/>
      <c r="V138" s="63"/>
      <c r="W138" s="63"/>
      <c r="X138" s="63"/>
      <c r="AM138" s="385"/>
      <c r="AN138" s="62"/>
      <c r="AO138" s="63"/>
      <c r="AP138" s="61"/>
      <c r="AQ138" s="63"/>
      <c r="AS138" s="63"/>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c r="CN138" s="36"/>
      <c r="CO138" s="36"/>
      <c r="CP138" s="36"/>
    </row>
    <row r="139" spans="1:94" s="35" customFormat="1" ht="30" customHeight="1">
      <c r="A139" s="54"/>
      <c r="B139" s="55"/>
      <c r="C139" s="56"/>
      <c r="D139" s="57"/>
      <c r="E139" s="54"/>
      <c r="F139" s="54"/>
      <c r="G139" s="57"/>
      <c r="H139" s="58"/>
      <c r="I139" s="221"/>
      <c r="J139" s="221"/>
      <c r="K139" s="222"/>
      <c r="L139" s="222"/>
      <c r="M139" s="222"/>
      <c r="N139" s="222"/>
      <c r="O139" s="223"/>
      <c r="P139" s="312"/>
      <c r="Q139" s="311"/>
      <c r="R139" s="311"/>
      <c r="S139" s="60"/>
      <c r="T139" s="63"/>
      <c r="U139" s="310"/>
      <c r="V139" s="63"/>
      <c r="W139" s="63"/>
      <c r="X139" s="63"/>
      <c r="AM139" s="385"/>
      <c r="AN139" s="62"/>
      <c r="AO139" s="63"/>
      <c r="AP139" s="61"/>
      <c r="AQ139" s="63"/>
      <c r="AS139" s="63"/>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c r="CN139" s="36"/>
      <c r="CO139" s="36"/>
      <c r="CP139" s="36"/>
    </row>
    <row r="140" spans="1:94" s="35" customFormat="1" ht="30" customHeight="1">
      <c r="A140" s="54"/>
      <c r="B140" s="55"/>
      <c r="C140" s="56"/>
      <c r="D140" s="57"/>
      <c r="E140" s="54"/>
      <c r="F140" s="54"/>
      <c r="G140" s="57"/>
      <c r="H140" s="58"/>
      <c r="I140" s="221"/>
      <c r="J140" s="221"/>
      <c r="K140" s="222"/>
      <c r="L140" s="222"/>
      <c r="M140" s="222"/>
      <c r="N140" s="222"/>
      <c r="O140" s="223"/>
      <c r="P140" s="312"/>
      <c r="Q140" s="311"/>
      <c r="R140" s="311"/>
      <c r="S140" s="60"/>
      <c r="T140" s="63"/>
      <c r="U140" s="310"/>
      <c r="V140" s="63"/>
      <c r="W140" s="63"/>
      <c r="X140" s="63"/>
      <c r="AM140" s="385"/>
      <c r="AN140" s="62"/>
      <c r="AO140" s="63"/>
      <c r="AP140" s="61"/>
      <c r="AQ140" s="63"/>
      <c r="AS140" s="63"/>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6"/>
      <c r="CO140" s="36"/>
      <c r="CP140" s="36"/>
    </row>
    <row r="141" spans="1:94" s="35" customFormat="1" ht="30" customHeight="1">
      <c r="A141" s="54"/>
      <c r="B141" s="55"/>
      <c r="C141" s="56"/>
      <c r="D141" s="57"/>
      <c r="E141" s="54"/>
      <c r="F141" s="54"/>
      <c r="G141" s="57"/>
      <c r="H141" s="58"/>
      <c r="I141" s="221"/>
      <c r="J141" s="221"/>
      <c r="K141" s="222"/>
      <c r="L141" s="222"/>
      <c r="M141" s="222"/>
      <c r="N141" s="222"/>
      <c r="O141" s="223"/>
      <c r="P141" s="312"/>
      <c r="Q141" s="311"/>
      <c r="R141" s="311"/>
      <c r="S141" s="60"/>
      <c r="T141" s="63"/>
      <c r="U141" s="310"/>
      <c r="V141" s="63"/>
      <c r="W141" s="63"/>
      <c r="X141" s="63"/>
      <c r="AM141" s="385"/>
      <c r="AN141" s="62"/>
      <c r="AO141" s="63"/>
      <c r="AP141" s="61"/>
      <c r="AQ141" s="63"/>
      <c r="AS141" s="63"/>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c r="CN141" s="36"/>
      <c r="CO141" s="36"/>
      <c r="CP141" s="36"/>
    </row>
    <row r="142" spans="1:94" s="35" customFormat="1" ht="30" customHeight="1">
      <c r="A142" s="54"/>
      <c r="B142" s="55"/>
      <c r="C142" s="56"/>
      <c r="D142" s="57"/>
      <c r="E142" s="54"/>
      <c r="F142" s="54"/>
      <c r="G142" s="57"/>
      <c r="H142" s="58"/>
      <c r="I142" s="221"/>
      <c r="J142" s="221"/>
      <c r="K142" s="222"/>
      <c r="L142" s="222"/>
      <c r="M142" s="222"/>
      <c r="N142" s="222"/>
      <c r="O142" s="223"/>
      <c r="P142" s="312"/>
      <c r="Q142" s="311"/>
      <c r="R142" s="311"/>
      <c r="S142" s="60"/>
      <c r="T142" s="63"/>
      <c r="U142" s="310"/>
      <c r="V142" s="63"/>
      <c r="W142" s="63"/>
      <c r="X142" s="63"/>
      <c r="AM142" s="385"/>
      <c r="AN142" s="62"/>
      <c r="AO142" s="63"/>
      <c r="AP142" s="61"/>
      <c r="AQ142" s="63"/>
      <c r="AS142" s="63"/>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c r="CI142" s="36"/>
      <c r="CJ142" s="36"/>
      <c r="CK142" s="36"/>
      <c r="CL142" s="36"/>
      <c r="CM142" s="36"/>
      <c r="CN142" s="36"/>
      <c r="CO142" s="36"/>
      <c r="CP142" s="36"/>
    </row>
    <row r="143" spans="1:94" s="35" customFormat="1" ht="30" customHeight="1">
      <c r="A143" s="54"/>
      <c r="B143" s="55"/>
      <c r="C143" s="56"/>
      <c r="D143" s="57"/>
      <c r="E143" s="54"/>
      <c r="F143" s="54"/>
      <c r="G143" s="57"/>
      <c r="H143" s="58"/>
      <c r="I143" s="221"/>
      <c r="J143" s="221"/>
      <c r="K143" s="222"/>
      <c r="L143" s="222"/>
      <c r="M143" s="222"/>
      <c r="N143" s="222"/>
      <c r="O143" s="223"/>
      <c r="P143" s="312"/>
      <c r="Q143" s="311"/>
      <c r="R143" s="311"/>
      <c r="S143" s="60"/>
      <c r="T143" s="63"/>
      <c r="U143" s="310"/>
      <c r="V143" s="63"/>
      <c r="W143" s="63"/>
      <c r="X143" s="63"/>
      <c r="AM143" s="385"/>
      <c r="AN143" s="62"/>
      <c r="AO143" s="63"/>
      <c r="AP143" s="61"/>
      <c r="AQ143" s="63"/>
      <c r="AS143" s="63"/>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6"/>
      <c r="CO143" s="36"/>
      <c r="CP143" s="36"/>
    </row>
    <row r="144" spans="1:94" s="35" customFormat="1" ht="30" customHeight="1">
      <c r="A144" s="54"/>
      <c r="B144" s="55"/>
      <c r="C144" s="56"/>
      <c r="D144" s="57"/>
      <c r="E144" s="54"/>
      <c r="F144" s="54"/>
      <c r="G144" s="57"/>
      <c r="H144" s="58"/>
      <c r="I144" s="221"/>
      <c r="J144" s="221"/>
      <c r="K144" s="222"/>
      <c r="L144" s="222"/>
      <c r="M144" s="222"/>
      <c r="N144" s="222"/>
      <c r="O144" s="223"/>
      <c r="P144" s="312"/>
      <c r="Q144" s="311"/>
      <c r="R144" s="311"/>
      <c r="S144" s="60"/>
      <c r="T144" s="63"/>
      <c r="U144" s="310"/>
      <c r="V144" s="63"/>
      <c r="W144" s="63"/>
      <c r="X144" s="63"/>
      <c r="AM144" s="385"/>
      <c r="AN144" s="62"/>
      <c r="AO144" s="63"/>
      <c r="AP144" s="61"/>
      <c r="AQ144" s="63"/>
      <c r="AS144" s="63"/>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c r="CN144" s="36"/>
      <c r="CO144" s="36"/>
      <c r="CP144" s="36"/>
    </row>
    <row r="145" spans="1:94" s="35" customFormat="1" ht="30" customHeight="1">
      <c r="A145" s="54"/>
      <c r="B145" s="55"/>
      <c r="C145" s="56"/>
      <c r="D145" s="57"/>
      <c r="E145" s="54"/>
      <c r="F145" s="54"/>
      <c r="G145" s="57"/>
      <c r="H145" s="58"/>
      <c r="I145" s="221"/>
      <c r="J145" s="221"/>
      <c r="K145" s="222"/>
      <c r="L145" s="222"/>
      <c r="M145" s="222"/>
      <c r="N145" s="222"/>
      <c r="O145" s="223"/>
      <c r="P145" s="312"/>
      <c r="Q145" s="311"/>
      <c r="R145" s="311"/>
      <c r="S145" s="60"/>
      <c r="T145" s="63"/>
      <c r="U145" s="310"/>
      <c r="V145" s="63"/>
      <c r="W145" s="63"/>
      <c r="X145" s="63"/>
      <c r="AM145" s="385"/>
      <c r="AN145" s="62"/>
      <c r="AO145" s="63"/>
      <c r="AP145" s="61"/>
      <c r="AQ145" s="63"/>
      <c r="AS145" s="63"/>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row>
    <row r="146" spans="1:94" s="35" customFormat="1" ht="30" customHeight="1">
      <c r="A146" s="54"/>
      <c r="B146" s="55"/>
      <c r="C146" s="56"/>
      <c r="D146" s="57"/>
      <c r="E146" s="54"/>
      <c r="F146" s="54"/>
      <c r="G146" s="57"/>
      <c r="H146" s="58"/>
      <c r="I146" s="221"/>
      <c r="J146" s="221"/>
      <c r="K146" s="222"/>
      <c r="L146" s="222"/>
      <c r="M146" s="222"/>
      <c r="N146" s="222"/>
      <c r="O146" s="223"/>
      <c r="P146" s="312"/>
      <c r="Q146" s="311"/>
      <c r="R146" s="311"/>
      <c r="S146" s="60"/>
      <c r="T146" s="63"/>
      <c r="U146" s="310"/>
      <c r="V146" s="63"/>
      <c r="W146" s="63"/>
      <c r="X146" s="63"/>
      <c r="AM146" s="385"/>
      <c r="AN146" s="62"/>
      <c r="AO146" s="63"/>
      <c r="AP146" s="61"/>
      <c r="AQ146" s="63"/>
      <c r="AS146" s="63"/>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row>
    <row r="147" spans="1:94" s="35" customFormat="1" ht="30" customHeight="1">
      <c r="A147" s="54"/>
      <c r="B147" s="55"/>
      <c r="C147" s="56"/>
      <c r="D147" s="57"/>
      <c r="E147" s="54"/>
      <c r="F147" s="54"/>
      <c r="G147" s="57"/>
      <c r="H147" s="58"/>
      <c r="I147" s="221"/>
      <c r="J147" s="221"/>
      <c r="K147" s="222"/>
      <c r="L147" s="222"/>
      <c r="M147" s="222"/>
      <c r="N147" s="222"/>
      <c r="O147" s="223"/>
      <c r="P147" s="312"/>
      <c r="Q147" s="311"/>
      <c r="R147" s="311"/>
      <c r="S147" s="60"/>
      <c r="T147" s="63"/>
      <c r="U147" s="310"/>
      <c r="V147" s="63"/>
      <c r="W147" s="63"/>
      <c r="X147" s="63"/>
      <c r="AM147" s="385"/>
      <c r="AN147" s="62"/>
      <c r="AO147" s="63"/>
      <c r="AP147" s="61"/>
      <c r="AQ147" s="63"/>
      <c r="AS147" s="63"/>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row>
    <row r="148" spans="1:94" s="35" customFormat="1" ht="30" customHeight="1">
      <c r="A148" s="54"/>
      <c r="B148" s="55"/>
      <c r="C148" s="56"/>
      <c r="D148" s="57"/>
      <c r="E148" s="54"/>
      <c r="F148" s="54"/>
      <c r="G148" s="57"/>
      <c r="H148" s="58"/>
      <c r="I148" s="221"/>
      <c r="J148" s="221"/>
      <c r="K148" s="222"/>
      <c r="L148" s="222"/>
      <c r="M148" s="222"/>
      <c r="N148" s="222"/>
      <c r="O148" s="223"/>
      <c r="P148" s="312"/>
      <c r="Q148" s="311"/>
      <c r="R148" s="311"/>
      <c r="S148" s="60"/>
      <c r="T148" s="63"/>
      <c r="U148" s="310"/>
      <c r="V148" s="63"/>
      <c r="W148" s="63"/>
      <c r="X148" s="63"/>
      <c r="AM148" s="385"/>
      <c r="AN148" s="62"/>
      <c r="AO148" s="63"/>
      <c r="AP148" s="61"/>
      <c r="AQ148" s="63"/>
      <c r="AS148" s="63"/>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row>
    <row r="149" spans="1:94" s="35" customFormat="1" ht="30" customHeight="1">
      <c r="A149" s="54"/>
      <c r="B149" s="55"/>
      <c r="C149" s="56"/>
      <c r="D149" s="57"/>
      <c r="E149" s="54"/>
      <c r="F149" s="54"/>
      <c r="G149" s="57"/>
      <c r="H149" s="58"/>
      <c r="I149" s="221"/>
      <c r="J149" s="221"/>
      <c r="K149" s="222"/>
      <c r="L149" s="222"/>
      <c r="M149" s="222"/>
      <c r="N149" s="222"/>
      <c r="O149" s="223"/>
      <c r="P149" s="312"/>
      <c r="Q149" s="311"/>
      <c r="R149" s="311"/>
      <c r="S149" s="60"/>
      <c r="T149" s="63"/>
      <c r="U149" s="310"/>
      <c r="V149" s="63"/>
      <c r="W149" s="63"/>
      <c r="X149" s="63"/>
      <c r="AM149" s="385"/>
      <c r="AN149" s="62"/>
      <c r="AO149" s="63"/>
      <c r="AP149" s="61"/>
      <c r="AQ149" s="63"/>
      <c r="AS149" s="63"/>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row>
    <row r="150" spans="1:94" s="35" customFormat="1" ht="30" customHeight="1">
      <c r="A150" s="54"/>
      <c r="B150" s="55"/>
      <c r="C150" s="56"/>
      <c r="D150" s="57"/>
      <c r="E150" s="54"/>
      <c r="F150" s="54"/>
      <c r="G150" s="57"/>
      <c r="H150" s="58"/>
      <c r="I150" s="221"/>
      <c r="J150" s="221"/>
      <c r="K150" s="222"/>
      <c r="L150" s="222"/>
      <c r="M150" s="222"/>
      <c r="N150" s="222"/>
      <c r="O150" s="223"/>
      <c r="P150" s="312"/>
      <c r="Q150" s="311"/>
      <c r="R150" s="311"/>
      <c r="S150" s="60"/>
      <c r="T150" s="63"/>
      <c r="U150" s="310"/>
      <c r="V150" s="63"/>
      <c r="W150" s="63"/>
      <c r="X150" s="63"/>
      <c r="AM150" s="385"/>
      <c r="AN150" s="62"/>
      <c r="AO150" s="63"/>
      <c r="AP150" s="61"/>
      <c r="AQ150" s="63"/>
      <c r="AS150" s="63"/>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c r="CN150" s="36"/>
      <c r="CO150" s="36"/>
      <c r="CP150" s="36"/>
    </row>
    <row r="151" spans="1:94" s="35" customFormat="1" ht="30" customHeight="1">
      <c r="A151" s="54"/>
      <c r="B151" s="55"/>
      <c r="C151" s="56"/>
      <c r="D151" s="57"/>
      <c r="E151" s="54"/>
      <c r="F151" s="54"/>
      <c r="G151" s="57"/>
      <c r="H151" s="58"/>
      <c r="I151" s="221"/>
      <c r="J151" s="221"/>
      <c r="K151" s="222"/>
      <c r="L151" s="222"/>
      <c r="M151" s="222"/>
      <c r="N151" s="222"/>
      <c r="O151" s="223"/>
      <c r="P151" s="312"/>
      <c r="Q151" s="311"/>
      <c r="R151" s="311"/>
      <c r="S151" s="60"/>
      <c r="T151" s="63"/>
      <c r="U151" s="310"/>
      <c r="V151" s="63"/>
      <c r="W151" s="63"/>
      <c r="X151" s="63"/>
      <c r="AM151" s="385"/>
      <c r="AN151" s="62"/>
      <c r="AO151" s="63"/>
      <c r="AP151" s="61"/>
      <c r="AQ151" s="63"/>
      <c r="AS151" s="63"/>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c r="CN151" s="36"/>
      <c r="CO151" s="36"/>
      <c r="CP151" s="36"/>
    </row>
    <row r="152" spans="1:94" s="35" customFormat="1" ht="30" customHeight="1">
      <c r="A152" s="54"/>
      <c r="B152" s="55"/>
      <c r="C152" s="56"/>
      <c r="D152" s="57"/>
      <c r="E152" s="54"/>
      <c r="F152" s="54"/>
      <c r="G152" s="57"/>
      <c r="H152" s="58"/>
      <c r="I152" s="221"/>
      <c r="J152" s="221"/>
      <c r="K152" s="222"/>
      <c r="L152" s="222"/>
      <c r="M152" s="222"/>
      <c r="N152" s="222"/>
      <c r="O152" s="223"/>
      <c r="P152" s="312"/>
      <c r="Q152" s="311"/>
      <c r="R152" s="311"/>
      <c r="S152" s="60"/>
      <c r="T152" s="63"/>
      <c r="U152" s="310"/>
      <c r="V152" s="63"/>
      <c r="W152" s="63"/>
      <c r="X152" s="63"/>
      <c r="AM152" s="385"/>
      <c r="AN152" s="62"/>
      <c r="AO152" s="63"/>
      <c r="AP152" s="61"/>
      <c r="AQ152" s="63"/>
      <c r="AS152" s="63"/>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CL152" s="36"/>
      <c r="CM152" s="36"/>
      <c r="CN152" s="36"/>
      <c r="CO152" s="36"/>
      <c r="CP152" s="36"/>
    </row>
    <row r="153" spans="1:94" s="35" customFormat="1" ht="30" customHeight="1">
      <c r="A153" s="54"/>
      <c r="B153" s="55"/>
      <c r="C153" s="56"/>
      <c r="D153" s="57"/>
      <c r="E153" s="54"/>
      <c r="F153" s="54"/>
      <c r="G153" s="57"/>
      <c r="H153" s="58"/>
      <c r="I153" s="221"/>
      <c r="J153" s="221"/>
      <c r="K153" s="222"/>
      <c r="L153" s="222"/>
      <c r="M153" s="222"/>
      <c r="N153" s="222"/>
      <c r="O153" s="223"/>
      <c r="P153" s="312"/>
      <c r="Q153" s="311"/>
      <c r="R153" s="311"/>
      <c r="S153" s="60"/>
      <c r="T153" s="63"/>
      <c r="U153" s="310"/>
      <c r="V153" s="63"/>
      <c r="W153" s="63"/>
      <c r="X153" s="63"/>
      <c r="AM153" s="385"/>
      <c r="AN153" s="62"/>
      <c r="AO153" s="63"/>
      <c r="AP153" s="61"/>
      <c r="AQ153" s="63"/>
      <c r="AS153" s="63"/>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c r="CN153" s="36"/>
      <c r="CO153" s="36"/>
      <c r="CP153" s="36"/>
    </row>
    <row r="154" spans="1:94" s="35" customFormat="1" ht="30" customHeight="1">
      <c r="A154" s="54"/>
      <c r="B154" s="55"/>
      <c r="C154" s="56"/>
      <c r="D154" s="57"/>
      <c r="E154" s="54"/>
      <c r="F154" s="54"/>
      <c r="G154" s="57"/>
      <c r="H154" s="58"/>
      <c r="I154" s="221"/>
      <c r="J154" s="221"/>
      <c r="K154" s="222"/>
      <c r="L154" s="222"/>
      <c r="M154" s="222"/>
      <c r="N154" s="222"/>
      <c r="O154" s="223"/>
      <c r="P154" s="312"/>
      <c r="Q154" s="311"/>
      <c r="R154" s="311"/>
      <c r="S154" s="60"/>
      <c r="T154" s="63"/>
      <c r="U154" s="310"/>
      <c r="V154" s="63"/>
      <c r="W154" s="63"/>
      <c r="X154" s="63"/>
      <c r="AM154" s="385"/>
      <c r="AN154" s="62"/>
      <c r="AO154" s="63"/>
      <c r="AP154" s="61"/>
      <c r="AQ154" s="63"/>
      <c r="AS154" s="63"/>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CL154" s="36"/>
      <c r="CM154" s="36"/>
      <c r="CN154" s="36"/>
      <c r="CO154" s="36"/>
      <c r="CP154" s="36"/>
    </row>
    <row r="155" spans="1:94" s="35" customFormat="1" ht="30" customHeight="1">
      <c r="A155" s="54"/>
      <c r="B155" s="55"/>
      <c r="C155" s="56"/>
      <c r="D155" s="57"/>
      <c r="E155" s="54"/>
      <c r="F155" s="54"/>
      <c r="G155" s="57"/>
      <c r="H155" s="58"/>
      <c r="I155" s="221"/>
      <c r="J155" s="221"/>
      <c r="K155" s="222"/>
      <c r="L155" s="222"/>
      <c r="M155" s="222"/>
      <c r="N155" s="222"/>
      <c r="O155" s="223"/>
      <c r="P155" s="312"/>
      <c r="Q155" s="311"/>
      <c r="R155" s="311"/>
      <c r="S155" s="60"/>
      <c r="T155" s="63"/>
      <c r="U155" s="310"/>
      <c r="V155" s="63"/>
      <c r="W155" s="63"/>
      <c r="X155" s="63"/>
      <c r="AM155" s="385"/>
      <c r="AN155" s="62"/>
      <c r="AO155" s="63"/>
      <c r="AP155" s="61"/>
      <c r="AQ155" s="63"/>
      <c r="AS155" s="63"/>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c r="CI155" s="36"/>
      <c r="CJ155" s="36"/>
      <c r="CK155" s="36"/>
      <c r="CL155" s="36"/>
      <c r="CM155" s="36"/>
      <c r="CN155" s="36"/>
      <c r="CO155" s="36"/>
      <c r="CP155" s="36"/>
    </row>
    <row r="156" spans="1:94" s="35" customFormat="1" ht="30" customHeight="1">
      <c r="A156" s="54"/>
      <c r="B156" s="55"/>
      <c r="C156" s="56"/>
      <c r="D156" s="57"/>
      <c r="E156" s="54"/>
      <c r="F156" s="54"/>
      <c r="G156" s="57"/>
      <c r="H156" s="58"/>
      <c r="I156" s="221"/>
      <c r="J156" s="221"/>
      <c r="K156" s="222"/>
      <c r="L156" s="222"/>
      <c r="M156" s="222"/>
      <c r="N156" s="222"/>
      <c r="O156" s="223"/>
      <c r="P156" s="312"/>
      <c r="Q156" s="311"/>
      <c r="R156" s="311"/>
      <c r="S156" s="60"/>
      <c r="T156" s="63"/>
      <c r="U156" s="310"/>
      <c r="V156" s="63"/>
      <c r="W156" s="63"/>
      <c r="X156" s="63"/>
      <c r="AM156" s="385"/>
      <c r="AN156" s="62"/>
      <c r="AO156" s="63"/>
      <c r="AP156" s="61"/>
      <c r="AQ156" s="63"/>
      <c r="AS156" s="63"/>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CL156" s="36"/>
      <c r="CM156" s="36"/>
      <c r="CN156" s="36"/>
      <c r="CO156" s="36"/>
      <c r="CP156" s="36"/>
    </row>
    <row r="157" spans="1:94" s="35" customFormat="1" ht="30" customHeight="1">
      <c r="A157" s="54"/>
      <c r="B157" s="55"/>
      <c r="C157" s="56"/>
      <c r="D157" s="57"/>
      <c r="E157" s="54"/>
      <c r="F157" s="54"/>
      <c r="G157" s="57"/>
      <c r="H157" s="58"/>
      <c r="I157" s="221"/>
      <c r="J157" s="221"/>
      <c r="K157" s="222"/>
      <c r="L157" s="222"/>
      <c r="M157" s="222"/>
      <c r="N157" s="222"/>
      <c r="O157" s="223"/>
      <c r="P157" s="312"/>
      <c r="Q157" s="311"/>
      <c r="R157" s="311"/>
      <c r="S157" s="60"/>
      <c r="T157" s="63"/>
      <c r="U157" s="310"/>
      <c r="V157" s="63"/>
      <c r="W157" s="63"/>
      <c r="X157" s="63"/>
      <c r="AM157" s="385"/>
      <c r="AN157" s="62"/>
      <c r="AO157" s="63"/>
      <c r="AP157" s="61"/>
      <c r="AQ157" s="63"/>
      <c r="AS157" s="63"/>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c r="CF157" s="36"/>
      <c r="CG157" s="36"/>
      <c r="CH157" s="36"/>
      <c r="CI157" s="36"/>
      <c r="CJ157" s="36"/>
      <c r="CK157" s="36"/>
      <c r="CL157" s="36"/>
      <c r="CM157" s="36"/>
      <c r="CN157" s="36"/>
      <c r="CO157" s="36"/>
      <c r="CP157" s="36"/>
    </row>
    <row r="158" spans="1:94" s="35" customFormat="1" ht="30" customHeight="1">
      <c r="A158" s="54"/>
      <c r="B158" s="55"/>
      <c r="C158" s="56"/>
      <c r="D158" s="57"/>
      <c r="E158" s="54"/>
      <c r="F158" s="54"/>
      <c r="G158" s="57"/>
      <c r="H158" s="58"/>
      <c r="I158" s="221"/>
      <c r="J158" s="221"/>
      <c r="K158" s="222"/>
      <c r="L158" s="222"/>
      <c r="M158" s="222"/>
      <c r="N158" s="222"/>
      <c r="O158" s="223"/>
      <c r="P158" s="312"/>
      <c r="Q158" s="311"/>
      <c r="R158" s="311"/>
      <c r="S158" s="60"/>
      <c r="T158" s="63"/>
      <c r="U158" s="310"/>
      <c r="V158" s="63"/>
      <c r="W158" s="63"/>
      <c r="X158" s="63"/>
      <c r="AM158" s="385"/>
      <c r="AN158" s="62"/>
      <c r="AO158" s="63"/>
      <c r="AP158" s="61"/>
      <c r="AQ158" s="63"/>
      <c r="AS158" s="63"/>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c r="CI158" s="36"/>
      <c r="CJ158" s="36"/>
      <c r="CK158" s="36"/>
      <c r="CL158" s="36"/>
      <c r="CM158" s="36"/>
      <c r="CN158" s="36"/>
      <c r="CO158" s="36"/>
      <c r="CP158" s="36"/>
    </row>
    <row r="159" spans="1:94" s="35" customFormat="1" ht="30" customHeight="1">
      <c r="A159" s="54"/>
      <c r="B159" s="55"/>
      <c r="C159" s="56"/>
      <c r="D159" s="57"/>
      <c r="E159" s="54"/>
      <c r="F159" s="54"/>
      <c r="G159" s="57"/>
      <c r="H159" s="58"/>
      <c r="I159" s="221"/>
      <c r="J159" s="221"/>
      <c r="K159" s="222"/>
      <c r="L159" s="222"/>
      <c r="M159" s="222"/>
      <c r="N159" s="222"/>
      <c r="O159" s="223"/>
      <c r="P159" s="312"/>
      <c r="Q159" s="311"/>
      <c r="R159" s="311"/>
      <c r="S159" s="60"/>
      <c r="T159" s="63"/>
      <c r="U159" s="310"/>
      <c r="V159" s="63"/>
      <c r="W159" s="63"/>
      <c r="X159" s="63"/>
      <c r="AM159" s="385"/>
      <c r="AN159" s="62"/>
      <c r="AO159" s="63"/>
      <c r="AP159" s="61"/>
      <c r="AQ159" s="63"/>
      <c r="AS159" s="63"/>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c r="CI159" s="36"/>
      <c r="CJ159" s="36"/>
      <c r="CK159" s="36"/>
      <c r="CL159" s="36"/>
      <c r="CM159" s="36"/>
      <c r="CN159" s="36"/>
      <c r="CO159" s="36"/>
      <c r="CP159" s="36"/>
    </row>
    <row r="160" spans="1:94" s="35" customFormat="1" ht="30" customHeight="1">
      <c r="A160" s="54"/>
      <c r="B160" s="55"/>
      <c r="C160" s="56"/>
      <c r="D160" s="57"/>
      <c r="E160" s="54"/>
      <c r="F160" s="54"/>
      <c r="G160" s="57"/>
      <c r="H160" s="58"/>
      <c r="I160" s="221"/>
      <c r="J160" s="221"/>
      <c r="K160" s="222"/>
      <c r="L160" s="222"/>
      <c r="M160" s="222"/>
      <c r="N160" s="222"/>
      <c r="O160" s="223"/>
      <c r="P160" s="312"/>
      <c r="Q160" s="311"/>
      <c r="R160" s="311"/>
      <c r="S160" s="60"/>
      <c r="T160" s="63"/>
      <c r="U160" s="310"/>
      <c r="V160" s="63"/>
      <c r="W160" s="63"/>
      <c r="X160" s="63"/>
      <c r="AM160" s="385"/>
      <c r="AN160" s="62"/>
      <c r="AO160" s="63"/>
      <c r="AP160" s="61"/>
      <c r="AQ160" s="63"/>
      <c r="AS160" s="63"/>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row>
    <row r="161" spans="1:94" s="35" customFormat="1" ht="30" customHeight="1">
      <c r="A161" s="54"/>
      <c r="B161" s="55"/>
      <c r="C161" s="56"/>
      <c r="D161" s="57"/>
      <c r="E161" s="54"/>
      <c r="F161" s="54"/>
      <c r="G161" s="57"/>
      <c r="H161" s="58"/>
      <c r="I161" s="221"/>
      <c r="J161" s="221"/>
      <c r="K161" s="222"/>
      <c r="L161" s="222"/>
      <c r="M161" s="222"/>
      <c r="N161" s="222"/>
      <c r="O161" s="223"/>
      <c r="P161" s="312"/>
      <c r="Q161" s="311"/>
      <c r="R161" s="311"/>
      <c r="S161" s="60"/>
      <c r="T161" s="63"/>
      <c r="U161" s="310"/>
      <c r="V161" s="63"/>
      <c r="W161" s="63"/>
      <c r="X161" s="63"/>
      <c r="AM161" s="385"/>
      <c r="AN161" s="62"/>
      <c r="AO161" s="63"/>
      <c r="AP161" s="61"/>
      <c r="AQ161" s="63"/>
      <c r="AS161" s="63"/>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c r="CL161" s="36"/>
      <c r="CM161" s="36"/>
      <c r="CN161" s="36"/>
      <c r="CO161" s="36"/>
      <c r="CP161" s="36"/>
    </row>
    <row r="162" spans="1:94" s="35" customFormat="1" ht="30" customHeight="1">
      <c r="A162" s="54"/>
      <c r="B162" s="55"/>
      <c r="C162" s="56"/>
      <c r="D162" s="57"/>
      <c r="E162" s="54"/>
      <c r="F162" s="54"/>
      <c r="G162" s="57"/>
      <c r="H162" s="58"/>
      <c r="I162" s="221"/>
      <c r="J162" s="221"/>
      <c r="K162" s="222"/>
      <c r="L162" s="222"/>
      <c r="M162" s="222"/>
      <c r="N162" s="222"/>
      <c r="O162" s="223"/>
      <c r="P162" s="312"/>
      <c r="Q162" s="311"/>
      <c r="R162" s="311"/>
      <c r="S162" s="60"/>
      <c r="T162" s="63"/>
      <c r="U162" s="310"/>
      <c r="V162" s="63"/>
      <c r="W162" s="63"/>
      <c r="X162" s="63"/>
      <c r="AM162" s="385"/>
      <c r="AN162" s="62"/>
      <c r="AO162" s="63"/>
      <c r="AP162" s="61"/>
      <c r="AQ162" s="63"/>
      <c r="AS162" s="63"/>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36"/>
      <c r="CL162" s="36"/>
      <c r="CM162" s="36"/>
      <c r="CN162" s="36"/>
      <c r="CO162" s="36"/>
      <c r="CP162" s="36"/>
    </row>
    <row r="163" spans="1:94" s="35" customFormat="1" ht="30" customHeight="1">
      <c r="A163" s="54"/>
      <c r="B163" s="55"/>
      <c r="C163" s="56"/>
      <c r="D163" s="57"/>
      <c r="E163" s="54"/>
      <c r="F163" s="54"/>
      <c r="G163" s="57"/>
      <c r="H163" s="58"/>
      <c r="I163" s="221"/>
      <c r="J163" s="221"/>
      <c r="K163" s="222"/>
      <c r="L163" s="222"/>
      <c r="M163" s="222"/>
      <c r="N163" s="222"/>
      <c r="O163" s="223"/>
      <c r="P163" s="312"/>
      <c r="Q163" s="311"/>
      <c r="R163" s="311"/>
      <c r="S163" s="60"/>
      <c r="T163" s="63"/>
      <c r="U163" s="310"/>
      <c r="V163" s="63"/>
      <c r="W163" s="63"/>
      <c r="X163" s="63"/>
      <c r="AM163" s="385"/>
      <c r="AN163" s="62"/>
      <c r="AO163" s="63"/>
      <c r="AP163" s="61"/>
      <c r="AQ163" s="63"/>
      <c r="AS163" s="63"/>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c r="CL163" s="36"/>
      <c r="CM163" s="36"/>
      <c r="CN163" s="36"/>
      <c r="CO163" s="36"/>
      <c r="CP163" s="36"/>
    </row>
    <row r="164" spans="1:94" s="35" customFormat="1" ht="30" customHeight="1">
      <c r="A164" s="54"/>
      <c r="B164" s="55"/>
      <c r="C164" s="56"/>
      <c r="D164" s="57"/>
      <c r="E164" s="54"/>
      <c r="F164" s="54"/>
      <c r="G164" s="57"/>
      <c r="H164" s="58"/>
      <c r="I164" s="221"/>
      <c r="J164" s="221"/>
      <c r="K164" s="222"/>
      <c r="L164" s="222"/>
      <c r="M164" s="222"/>
      <c r="N164" s="222"/>
      <c r="O164" s="223"/>
      <c r="P164" s="312"/>
      <c r="Q164" s="311"/>
      <c r="R164" s="311"/>
      <c r="S164" s="60"/>
      <c r="T164" s="63"/>
      <c r="U164" s="310"/>
      <c r="V164" s="63"/>
      <c r="W164" s="63"/>
      <c r="X164" s="63"/>
      <c r="AM164" s="385"/>
      <c r="AN164" s="62"/>
      <c r="AO164" s="63"/>
      <c r="AP164" s="61"/>
      <c r="AQ164" s="63"/>
      <c r="AS164" s="63"/>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row>
    <row r="165" spans="1:94" s="35" customFormat="1" ht="30" customHeight="1">
      <c r="A165" s="54"/>
      <c r="B165" s="55"/>
      <c r="C165" s="56"/>
      <c r="D165" s="57"/>
      <c r="E165" s="54"/>
      <c r="F165" s="54"/>
      <c r="G165" s="57"/>
      <c r="H165" s="58"/>
      <c r="I165" s="221"/>
      <c r="J165" s="221"/>
      <c r="K165" s="222"/>
      <c r="L165" s="222"/>
      <c r="M165" s="222"/>
      <c r="N165" s="222"/>
      <c r="O165" s="223"/>
      <c r="P165" s="312"/>
      <c r="Q165" s="311"/>
      <c r="R165" s="311"/>
      <c r="S165" s="60"/>
      <c r="T165" s="63"/>
      <c r="U165" s="310"/>
      <c r="V165" s="63"/>
      <c r="W165" s="63"/>
      <c r="X165" s="63"/>
      <c r="AM165" s="385"/>
      <c r="AN165" s="62"/>
      <c r="AO165" s="63"/>
      <c r="AP165" s="61"/>
      <c r="AQ165" s="63"/>
      <c r="AS165" s="63"/>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c r="CL165" s="36"/>
      <c r="CM165" s="36"/>
      <c r="CN165" s="36"/>
      <c r="CO165" s="36"/>
      <c r="CP165" s="36"/>
    </row>
    <row r="166" spans="1:94" s="35" customFormat="1" ht="30" customHeight="1">
      <c r="A166" s="54"/>
      <c r="B166" s="55"/>
      <c r="C166" s="56"/>
      <c r="D166" s="57"/>
      <c r="E166" s="54"/>
      <c r="F166" s="54"/>
      <c r="G166" s="57"/>
      <c r="H166" s="58"/>
      <c r="I166" s="221"/>
      <c r="J166" s="221"/>
      <c r="K166" s="222"/>
      <c r="L166" s="222"/>
      <c r="M166" s="222"/>
      <c r="N166" s="222"/>
      <c r="O166" s="223"/>
      <c r="P166" s="312"/>
      <c r="Q166" s="311"/>
      <c r="R166" s="311"/>
      <c r="S166" s="60"/>
      <c r="T166" s="63"/>
      <c r="U166" s="310"/>
      <c r="V166" s="63"/>
      <c r="W166" s="63"/>
      <c r="X166" s="63"/>
      <c r="AM166" s="385"/>
      <c r="AN166" s="62"/>
      <c r="AO166" s="63"/>
      <c r="AP166" s="61"/>
      <c r="AQ166" s="63"/>
      <c r="AS166" s="63"/>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N166" s="36"/>
      <c r="CO166" s="36"/>
      <c r="CP166" s="36"/>
    </row>
    <row r="167" spans="1:94" s="35" customFormat="1" ht="30" customHeight="1">
      <c r="A167" s="54"/>
      <c r="B167" s="55"/>
      <c r="C167" s="56"/>
      <c r="D167" s="57"/>
      <c r="E167" s="54"/>
      <c r="F167" s="54"/>
      <c r="G167" s="57"/>
      <c r="H167" s="58"/>
      <c r="I167" s="221"/>
      <c r="J167" s="221"/>
      <c r="K167" s="222"/>
      <c r="L167" s="222"/>
      <c r="M167" s="222"/>
      <c r="N167" s="222"/>
      <c r="O167" s="223"/>
      <c r="P167" s="312"/>
      <c r="Q167" s="311"/>
      <c r="R167" s="311"/>
      <c r="S167" s="60"/>
      <c r="T167" s="63"/>
      <c r="U167" s="310"/>
      <c r="V167" s="63"/>
      <c r="W167" s="63"/>
      <c r="X167" s="63"/>
      <c r="AM167" s="385"/>
      <c r="AN167" s="62"/>
      <c r="AO167" s="63"/>
      <c r="AP167" s="61"/>
      <c r="AQ167" s="63"/>
      <c r="AS167" s="63"/>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row>
    <row r="168" spans="1:94" s="35" customFormat="1" ht="30" customHeight="1">
      <c r="A168" s="54"/>
      <c r="B168" s="55"/>
      <c r="C168" s="56"/>
      <c r="D168" s="57"/>
      <c r="E168" s="54"/>
      <c r="F168" s="54"/>
      <c r="G168" s="57"/>
      <c r="H168" s="58"/>
      <c r="I168" s="221"/>
      <c r="J168" s="221"/>
      <c r="K168" s="222"/>
      <c r="L168" s="222"/>
      <c r="M168" s="222"/>
      <c r="N168" s="222"/>
      <c r="O168" s="223"/>
      <c r="P168" s="312"/>
      <c r="Q168" s="311"/>
      <c r="R168" s="311"/>
      <c r="S168" s="60"/>
      <c r="T168" s="63"/>
      <c r="U168" s="310"/>
      <c r="V168" s="63"/>
      <c r="W168" s="63"/>
      <c r="X168" s="63"/>
      <c r="AM168" s="385"/>
      <c r="AN168" s="62"/>
      <c r="AO168" s="63"/>
      <c r="AP168" s="61"/>
      <c r="AQ168" s="63"/>
      <c r="AS168" s="63"/>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row>
    <row r="169" spans="1:94" s="35" customFormat="1" ht="30" customHeight="1">
      <c r="A169" s="54"/>
      <c r="B169" s="55"/>
      <c r="C169" s="56"/>
      <c r="D169" s="57"/>
      <c r="E169" s="54"/>
      <c r="F169" s="54"/>
      <c r="G169" s="57"/>
      <c r="H169" s="58"/>
      <c r="I169" s="221"/>
      <c r="J169" s="221"/>
      <c r="K169" s="222"/>
      <c r="L169" s="222"/>
      <c r="M169" s="222"/>
      <c r="N169" s="222"/>
      <c r="O169" s="223"/>
      <c r="P169" s="312"/>
      <c r="Q169" s="311"/>
      <c r="R169" s="311"/>
      <c r="S169" s="60"/>
      <c r="T169" s="63"/>
      <c r="U169" s="310"/>
      <c r="V169" s="63"/>
      <c r="W169" s="63"/>
      <c r="X169" s="63"/>
      <c r="AM169" s="385"/>
      <c r="AN169" s="62"/>
      <c r="AO169" s="63"/>
      <c r="AP169" s="61"/>
      <c r="AQ169" s="63"/>
      <c r="AS169" s="63"/>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row>
    <row r="170" spans="1:94" s="35" customFormat="1" ht="30" customHeight="1">
      <c r="A170" s="54"/>
      <c r="B170" s="55"/>
      <c r="C170" s="56"/>
      <c r="D170" s="57"/>
      <c r="E170" s="54"/>
      <c r="F170" s="54"/>
      <c r="G170" s="57"/>
      <c r="H170" s="58"/>
      <c r="I170" s="221"/>
      <c r="J170" s="221"/>
      <c r="K170" s="222"/>
      <c r="L170" s="222"/>
      <c r="M170" s="222"/>
      <c r="N170" s="222"/>
      <c r="O170" s="223"/>
      <c r="P170" s="312"/>
      <c r="Q170" s="311"/>
      <c r="R170" s="311"/>
      <c r="S170" s="60"/>
      <c r="T170" s="63"/>
      <c r="U170" s="310"/>
      <c r="V170" s="63"/>
      <c r="W170" s="63"/>
      <c r="X170" s="63"/>
      <c r="AM170" s="385"/>
      <c r="AN170" s="62"/>
      <c r="AO170" s="63"/>
      <c r="AP170" s="61"/>
      <c r="AQ170" s="63"/>
      <c r="AS170" s="63"/>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c r="CI170" s="36"/>
      <c r="CJ170" s="36"/>
      <c r="CK170" s="36"/>
      <c r="CL170" s="36"/>
      <c r="CM170" s="36"/>
      <c r="CN170" s="36"/>
      <c r="CO170" s="36"/>
      <c r="CP170" s="36"/>
    </row>
    <row r="171" spans="1:94" s="35" customFormat="1" ht="30" customHeight="1">
      <c r="A171" s="54"/>
      <c r="B171" s="55"/>
      <c r="C171" s="56"/>
      <c r="D171" s="57"/>
      <c r="E171" s="54"/>
      <c r="F171" s="54"/>
      <c r="G171" s="57"/>
      <c r="H171" s="58"/>
      <c r="I171" s="221"/>
      <c r="J171" s="221"/>
      <c r="K171" s="222"/>
      <c r="L171" s="222"/>
      <c r="M171" s="222"/>
      <c r="N171" s="222"/>
      <c r="O171" s="223"/>
      <c r="P171" s="312"/>
      <c r="Q171" s="311"/>
      <c r="R171" s="311"/>
      <c r="S171" s="60"/>
      <c r="T171" s="63"/>
      <c r="U171" s="310"/>
      <c r="V171" s="63"/>
      <c r="W171" s="63"/>
      <c r="X171" s="63"/>
      <c r="AM171" s="385"/>
      <c r="AN171" s="62"/>
      <c r="AO171" s="63"/>
      <c r="AP171" s="61"/>
      <c r="AQ171" s="63"/>
      <c r="AS171" s="63"/>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c r="CF171" s="36"/>
      <c r="CG171" s="36"/>
      <c r="CH171" s="36"/>
      <c r="CI171" s="36"/>
      <c r="CJ171" s="36"/>
      <c r="CK171" s="36"/>
      <c r="CL171" s="36"/>
      <c r="CM171" s="36"/>
      <c r="CN171" s="36"/>
      <c r="CO171" s="36"/>
      <c r="CP171" s="36"/>
    </row>
    <row r="172" spans="1:94" s="35" customFormat="1" ht="30" customHeight="1">
      <c r="A172" s="54"/>
      <c r="B172" s="55"/>
      <c r="C172" s="56"/>
      <c r="D172" s="57"/>
      <c r="E172" s="54"/>
      <c r="F172" s="54"/>
      <c r="G172" s="57"/>
      <c r="H172" s="58"/>
      <c r="I172" s="221"/>
      <c r="J172" s="221"/>
      <c r="K172" s="222"/>
      <c r="L172" s="222"/>
      <c r="M172" s="222"/>
      <c r="N172" s="222"/>
      <c r="O172" s="223"/>
      <c r="P172" s="312"/>
      <c r="Q172" s="311"/>
      <c r="R172" s="311"/>
      <c r="S172" s="60"/>
      <c r="T172" s="63"/>
      <c r="U172" s="310"/>
      <c r="V172" s="63"/>
      <c r="W172" s="63"/>
      <c r="X172" s="63"/>
      <c r="AM172" s="385"/>
      <c r="AN172" s="62"/>
      <c r="AO172" s="63"/>
      <c r="AP172" s="61"/>
      <c r="AQ172" s="63"/>
      <c r="AS172" s="63"/>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row>
    <row r="173" spans="1:94" s="35" customFormat="1" ht="30" customHeight="1">
      <c r="A173" s="54"/>
      <c r="B173" s="55"/>
      <c r="C173" s="56"/>
      <c r="D173" s="57"/>
      <c r="E173" s="54"/>
      <c r="F173" s="54"/>
      <c r="G173" s="57"/>
      <c r="H173" s="58"/>
      <c r="I173" s="221"/>
      <c r="J173" s="221"/>
      <c r="K173" s="222"/>
      <c r="L173" s="222"/>
      <c r="M173" s="222"/>
      <c r="N173" s="222"/>
      <c r="O173" s="223"/>
      <c r="P173" s="312"/>
      <c r="Q173" s="311"/>
      <c r="R173" s="311"/>
      <c r="S173" s="60"/>
      <c r="T173" s="63"/>
      <c r="U173" s="310"/>
      <c r="V173" s="63"/>
      <c r="W173" s="63"/>
      <c r="X173" s="63"/>
      <c r="AM173" s="385"/>
      <c r="AN173" s="62"/>
      <c r="AO173" s="63"/>
      <c r="AP173" s="61"/>
      <c r="AQ173" s="63"/>
      <c r="AS173" s="63"/>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row>
    <row r="174" spans="1:94" s="35" customFormat="1" ht="30" customHeight="1">
      <c r="A174" s="54"/>
      <c r="B174" s="55"/>
      <c r="C174" s="56"/>
      <c r="D174" s="57"/>
      <c r="E174" s="54"/>
      <c r="F174" s="54"/>
      <c r="G174" s="57"/>
      <c r="H174" s="58"/>
      <c r="I174" s="221"/>
      <c r="J174" s="221"/>
      <c r="K174" s="222"/>
      <c r="L174" s="222"/>
      <c r="M174" s="222"/>
      <c r="N174" s="222"/>
      <c r="O174" s="223"/>
      <c r="P174" s="312"/>
      <c r="Q174" s="311"/>
      <c r="R174" s="311"/>
      <c r="S174" s="60"/>
      <c r="T174" s="63"/>
      <c r="U174" s="310"/>
      <c r="V174" s="63"/>
      <c r="W174" s="63"/>
      <c r="X174" s="63"/>
      <c r="AM174" s="385"/>
      <c r="AN174" s="62"/>
      <c r="AO174" s="63"/>
      <c r="AP174" s="61"/>
      <c r="AQ174" s="63"/>
      <c r="AS174" s="63"/>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c r="CF174" s="36"/>
      <c r="CG174" s="36"/>
      <c r="CH174" s="36"/>
      <c r="CI174" s="36"/>
      <c r="CJ174" s="36"/>
      <c r="CK174" s="36"/>
      <c r="CL174" s="36"/>
      <c r="CM174" s="36"/>
      <c r="CN174" s="36"/>
      <c r="CO174" s="36"/>
      <c r="CP174" s="36"/>
    </row>
    <row r="175" spans="1:94" s="35" customFormat="1" ht="30" customHeight="1">
      <c r="A175" s="54"/>
      <c r="B175" s="55"/>
      <c r="C175" s="56"/>
      <c r="D175" s="57"/>
      <c r="E175" s="54"/>
      <c r="F175" s="54"/>
      <c r="G175" s="57"/>
      <c r="H175" s="58"/>
      <c r="I175" s="221"/>
      <c r="J175" s="221"/>
      <c r="K175" s="222"/>
      <c r="L175" s="222"/>
      <c r="M175" s="222"/>
      <c r="N175" s="222"/>
      <c r="O175" s="223"/>
      <c r="P175" s="312"/>
      <c r="Q175" s="311"/>
      <c r="R175" s="311"/>
      <c r="S175" s="60"/>
      <c r="T175" s="63"/>
      <c r="U175" s="310"/>
      <c r="V175" s="63"/>
      <c r="W175" s="63"/>
      <c r="X175" s="63"/>
      <c r="AM175" s="385"/>
      <c r="AN175" s="62"/>
      <c r="AO175" s="63"/>
      <c r="AP175" s="61"/>
      <c r="AQ175" s="63"/>
      <c r="AS175" s="63"/>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c r="CF175" s="36"/>
      <c r="CG175" s="36"/>
      <c r="CH175" s="36"/>
      <c r="CI175" s="36"/>
      <c r="CJ175" s="36"/>
      <c r="CK175" s="36"/>
      <c r="CL175" s="36"/>
      <c r="CM175" s="36"/>
      <c r="CN175" s="36"/>
      <c r="CO175" s="36"/>
      <c r="CP175" s="36"/>
    </row>
    <row r="176" spans="1:94" s="35" customFormat="1" ht="30" customHeight="1">
      <c r="A176" s="54"/>
      <c r="B176" s="55"/>
      <c r="C176" s="56"/>
      <c r="D176" s="57"/>
      <c r="E176" s="54"/>
      <c r="F176" s="54"/>
      <c r="G176" s="57"/>
      <c r="H176" s="58"/>
      <c r="I176" s="221"/>
      <c r="J176" s="221"/>
      <c r="K176" s="222"/>
      <c r="L176" s="222"/>
      <c r="M176" s="222"/>
      <c r="N176" s="222"/>
      <c r="O176" s="223"/>
      <c r="P176" s="312"/>
      <c r="Q176" s="311"/>
      <c r="R176" s="311"/>
      <c r="S176" s="60"/>
      <c r="T176" s="63"/>
      <c r="U176" s="310"/>
      <c r="V176" s="63"/>
      <c r="W176" s="63"/>
      <c r="X176" s="63"/>
      <c r="AM176" s="385"/>
      <c r="AN176" s="62"/>
      <c r="AO176" s="63"/>
      <c r="AP176" s="61"/>
      <c r="AQ176" s="63"/>
      <c r="AS176" s="63"/>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c r="CF176" s="36"/>
      <c r="CG176" s="36"/>
      <c r="CH176" s="36"/>
      <c r="CI176" s="36"/>
      <c r="CJ176" s="36"/>
      <c r="CK176" s="36"/>
      <c r="CL176" s="36"/>
      <c r="CM176" s="36"/>
      <c r="CN176" s="36"/>
      <c r="CO176" s="36"/>
      <c r="CP176" s="36"/>
    </row>
    <row r="177" spans="1:94" s="35" customFormat="1" ht="30" customHeight="1">
      <c r="A177" s="54"/>
      <c r="B177" s="55"/>
      <c r="C177" s="56"/>
      <c r="D177" s="57"/>
      <c r="E177" s="54"/>
      <c r="F177" s="54"/>
      <c r="G177" s="57"/>
      <c r="H177" s="58"/>
      <c r="I177" s="221"/>
      <c r="J177" s="221"/>
      <c r="K177" s="222"/>
      <c r="L177" s="222"/>
      <c r="M177" s="222"/>
      <c r="N177" s="222"/>
      <c r="O177" s="223"/>
      <c r="P177" s="312"/>
      <c r="Q177" s="311"/>
      <c r="R177" s="311"/>
      <c r="S177" s="60"/>
      <c r="T177" s="63"/>
      <c r="U177" s="310"/>
      <c r="V177" s="63"/>
      <c r="W177" s="63"/>
      <c r="X177" s="63"/>
      <c r="AM177" s="385"/>
      <c r="AN177" s="62"/>
      <c r="AO177" s="63"/>
      <c r="AP177" s="61"/>
      <c r="AQ177" s="63"/>
      <c r="AS177" s="63"/>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c r="CF177" s="36"/>
      <c r="CG177" s="36"/>
      <c r="CH177" s="36"/>
      <c r="CI177" s="36"/>
      <c r="CJ177" s="36"/>
      <c r="CK177" s="36"/>
      <c r="CL177" s="36"/>
      <c r="CM177" s="36"/>
      <c r="CN177" s="36"/>
      <c r="CO177" s="36"/>
      <c r="CP177" s="36"/>
    </row>
    <row r="178" spans="1:94" s="35" customFormat="1" ht="30" customHeight="1">
      <c r="A178" s="54"/>
      <c r="B178" s="55"/>
      <c r="C178" s="56"/>
      <c r="D178" s="57"/>
      <c r="E178" s="54"/>
      <c r="F178" s="54"/>
      <c r="G178" s="57"/>
      <c r="H178" s="58"/>
      <c r="I178" s="221"/>
      <c r="J178" s="221"/>
      <c r="K178" s="222"/>
      <c r="L178" s="222"/>
      <c r="M178" s="222"/>
      <c r="N178" s="222"/>
      <c r="O178" s="223"/>
      <c r="P178" s="312"/>
      <c r="Q178" s="311"/>
      <c r="R178" s="311"/>
      <c r="S178" s="60"/>
      <c r="T178" s="63"/>
      <c r="U178" s="310"/>
      <c r="V178" s="63"/>
      <c r="W178" s="63"/>
      <c r="X178" s="63"/>
      <c r="AM178" s="385"/>
      <c r="AN178" s="62"/>
      <c r="AO178" s="63"/>
      <c r="AP178" s="61"/>
      <c r="AQ178" s="63"/>
      <c r="AS178" s="63"/>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c r="CF178" s="36"/>
      <c r="CG178" s="36"/>
      <c r="CH178" s="36"/>
      <c r="CI178" s="36"/>
      <c r="CJ178" s="36"/>
      <c r="CK178" s="36"/>
      <c r="CL178" s="36"/>
      <c r="CM178" s="36"/>
      <c r="CN178" s="36"/>
      <c r="CO178" s="36"/>
      <c r="CP178" s="36"/>
    </row>
    <row r="179" spans="1:94" s="35" customFormat="1" ht="30" customHeight="1">
      <c r="A179" s="54"/>
      <c r="B179" s="55"/>
      <c r="C179" s="56"/>
      <c r="D179" s="57"/>
      <c r="E179" s="54"/>
      <c r="F179" s="54"/>
      <c r="G179" s="57"/>
      <c r="H179" s="58"/>
      <c r="I179" s="221"/>
      <c r="J179" s="221"/>
      <c r="K179" s="222"/>
      <c r="L179" s="222"/>
      <c r="M179" s="222"/>
      <c r="N179" s="222"/>
      <c r="O179" s="223"/>
      <c r="P179" s="312"/>
      <c r="Q179" s="311"/>
      <c r="R179" s="311"/>
      <c r="S179" s="60"/>
      <c r="T179" s="63"/>
      <c r="U179" s="310"/>
      <c r="V179" s="63"/>
      <c r="W179" s="63"/>
      <c r="X179" s="63"/>
      <c r="AM179" s="385"/>
      <c r="AN179" s="62"/>
      <c r="AO179" s="63"/>
      <c r="AP179" s="61"/>
      <c r="AQ179" s="63"/>
      <c r="AS179" s="63"/>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c r="CI179" s="36"/>
      <c r="CJ179" s="36"/>
      <c r="CK179" s="36"/>
      <c r="CL179" s="36"/>
      <c r="CM179" s="36"/>
      <c r="CN179" s="36"/>
      <c r="CO179" s="36"/>
      <c r="CP179" s="36"/>
    </row>
    <row r="180" spans="1:94" s="35" customFormat="1" ht="30" customHeight="1">
      <c r="A180" s="54"/>
      <c r="B180" s="55"/>
      <c r="C180" s="56"/>
      <c r="D180" s="57"/>
      <c r="E180" s="54"/>
      <c r="F180" s="54"/>
      <c r="G180" s="57"/>
      <c r="H180" s="58"/>
      <c r="I180" s="221"/>
      <c r="J180" s="221"/>
      <c r="K180" s="222"/>
      <c r="L180" s="222"/>
      <c r="M180" s="222"/>
      <c r="N180" s="222"/>
      <c r="O180" s="223"/>
      <c r="P180" s="312"/>
      <c r="Q180" s="311"/>
      <c r="R180" s="311"/>
      <c r="S180" s="60"/>
      <c r="T180" s="63"/>
      <c r="U180" s="310"/>
      <c r="V180" s="63"/>
      <c r="W180" s="63"/>
      <c r="X180" s="63"/>
      <c r="AM180" s="385"/>
      <c r="AN180" s="62"/>
      <c r="AO180" s="63"/>
      <c r="AP180" s="61"/>
      <c r="AQ180" s="63"/>
      <c r="AS180" s="63"/>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row>
    <row r="181" spans="1:94" s="35" customFormat="1" ht="30" customHeight="1">
      <c r="A181" s="54"/>
      <c r="B181" s="55"/>
      <c r="C181" s="56"/>
      <c r="D181" s="57"/>
      <c r="E181" s="54"/>
      <c r="F181" s="54"/>
      <c r="G181" s="57"/>
      <c r="H181" s="58"/>
      <c r="I181" s="221"/>
      <c r="J181" s="221"/>
      <c r="K181" s="222"/>
      <c r="L181" s="222"/>
      <c r="M181" s="222"/>
      <c r="N181" s="222"/>
      <c r="O181" s="223"/>
      <c r="P181" s="312"/>
      <c r="Q181" s="311"/>
      <c r="R181" s="311"/>
      <c r="S181" s="60"/>
      <c r="T181" s="63"/>
      <c r="U181" s="310"/>
      <c r="V181" s="63"/>
      <c r="W181" s="63"/>
      <c r="X181" s="63"/>
      <c r="AM181" s="385"/>
      <c r="AN181" s="62"/>
      <c r="AO181" s="63"/>
      <c r="AP181" s="61"/>
      <c r="AQ181" s="63"/>
      <c r="AS181" s="63"/>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row>
    <row r="182" spans="1:94" s="35" customFormat="1" ht="30" customHeight="1">
      <c r="A182" s="54"/>
      <c r="B182" s="55"/>
      <c r="C182" s="56"/>
      <c r="D182" s="57"/>
      <c r="E182" s="54"/>
      <c r="F182" s="54"/>
      <c r="G182" s="57"/>
      <c r="H182" s="58"/>
      <c r="I182" s="221"/>
      <c r="J182" s="221"/>
      <c r="K182" s="222"/>
      <c r="L182" s="222"/>
      <c r="M182" s="222"/>
      <c r="N182" s="222"/>
      <c r="O182" s="223"/>
      <c r="P182" s="312"/>
      <c r="Q182" s="311"/>
      <c r="R182" s="311"/>
      <c r="S182" s="60"/>
      <c r="T182" s="63"/>
      <c r="U182" s="310"/>
      <c r="V182" s="63"/>
      <c r="W182" s="63"/>
      <c r="X182" s="63"/>
      <c r="AM182" s="385"/>
      <c r="AN182" s="62"/>
      <c r="AO182" s="63"/>
      <c r="AP182" s="61"/>
      <c r="AQ182" s="63"/>
      <c r="AS182" s="63"/>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row>
    <row r="183" spans="1:94" s="35" customFormat="1" ht="30" customHeight="1">
      <c r="A183" s="54"/>
      <c r="B183" s="55"/>
      <c r="C183" s="56"/>
      <c r="D183" s="57"/>
      <c r="E183" s="54"/>
      <c r="F183" s="54"/>
      <c r="G183" s="57"/>
      <c r="H183" s="58"/>
      <c r="I183" s="221"/>
      <c r="J183" s="221"/>
      <c r="K183" s="222"/>
      <c r="L183" s="222"/>
      <c r="M183" s="222"/>
      <c r="N183" s="222"/>
      <c r="O183" s="223"/>
      <c r="P183" s="312"/>
      <c r="Q183" s="311"/>
      <c r="R183" s="311"/>
      <c r="S183" s="60"/>
      <c r="T183" s="63"/>
      <c r="U183" s="310"/>
      <c r="V183" s="63"/>
      <c r="W183" s="63"/>
      <c r="X183" s="63"/>
      <c r="AM183" s="385"/>
      <c r="AN183" s="62"/>
      <c r="AO183" s="63"/>
      <c r="AP183" s="61"/>
      <c r="AQ183" s="63"/>
      <c r="AS183" s="63"/>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c r="CI183" s="36"/>
      <c r="CJ183" s="36"/>
      <c r="CK183" s="36"/>
      <c r="CL183" s="36"/>
      <c r="CM183" s="36"/>
      <c r="CN183" s="36"/>
      <c r="CO183" s="36"/>
      <c r="CP183" s="36"/>
    </row>
    <row r="184" spans="1:94" s="35" customFormat="1" ht="30" customHeight="1">
      <c r="A184" s="54"/>
      <c r="B184" s="55"/>
      <c r="C184" s="56"/>
      <c r="D184" s="57"/>
      <c r="E184" s="54"/>
      <c r="F184" s="54"/>
      <c r="G184" s="57"/>
      <c r="H184" s="58"/>
      <c r="I184" s="221"/>
      <c r="J184" s="221"/>
      <c r="K184" s="222"/>
      <c r="L184" s="222"/>
      <c r="M184" s="222"/>
      <c r="N184" s="222"/>
      <c r="O184" s="223"/>
      <c r="P184" s="312"/>
      <c r="Q184" s="311"/>
      <c r="R184" s="311"/>
      <c r="S184" s="60"/>
      <c r="T184" s="63"/>
      <c r="U184" s="310"/>
      <c r="V184" s="63"/>
      <c r="W184" s="63"/>
      <c r="X184" s="63"/>
      <c r="AM184" s="385"/>
      <c r="AN184" s="62"/>
      <c r="AO184" s="63"/>
      <c r="AP184" s="61"/>
      <c r="AQ184" s="63"/>
      <c r="AS184" s="63"/>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row>
    <row r="185" spans="1:94" s="35" customFormat="1" ht="30" customHeight="1">
      <c r="A185" s="54"/>
      <c r="B185" s="55"/>
      <c r="C185" s="56"/>
      <c r="D185" s="57"/>
      <c r="E185" s="54"/>
      <c r="F185" s="54"/>
      <c r="G185" s="57"/>
      <c r="H185" s="58"/>
      <c r="I185" s="221"/>
      <c r="J185" s="221"/>
      <c r="K185" s="222"/>
      <c r="L185" s="222"/>
      <c r="M185" s="222"/>
      <c r="N185" s="222"/>
      <c r="O185" s="223"/>
      <c r="P185" s="312"/>
      <c r="Q185" s="311"/>
      <c r="R185" s="311"/>
      <c r="S185" s="60"/>
      <c r="T185" s="63"/>
      <c r="U185" s="310"/>
      <c r="V185" s="63"/>
      <c r="W185" s="63"/>
      <c r="X185" s="63"/>
      <c r="AM185" s="385"/>
      <c r="AN185" s="62"/>
      <c r="AO185" s="63"/>
      <c r="AP185" s="61"/>
      <c r="AQ185" s="63"/>
      <c r="AS185" s="63"/>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c r="CF185" s="36"/>
      <c r="CG185" s="36"/>
      <c r="CH185" s="36"/>
      <c r="CI185" s="36"/>
      <c r="CJ185" s="36"/>
      <c r="CK185" s="36"/>
      <c r="CL185" s="36"/>
      <c r="CM185" s="36"/>
      <c r="CN185" s="36"/>
      <c r="CO185" s="36"/>
      <c r="CP185" s="36"/>
    </row>
    <row r="186" spans="1:94" s="35" customFormat="1" ht="30" customHeight="1">
      <c r="A186" s="54"/>
      <c r="B186" s="55"/>
      <c r="C186" s="56"/>
      <c r="D186" s="57"/>
      <c r="E186" s="54"/>
      <c r="F186" s="54"/>
      <c r="G186" s="57"/>
      <c r="H186" s="58"/>
      <c r="I186" s="221"/>
      <c r="J186" s="221"/>
      <c r="K186" s="222"/>
      <c r="L186" s="222"/>
      <c r="M186" s="222"/>
      <c r="N186" s="222"/>
      <c r="O186" s="223"/>
      <c r="P186" s="312"/>
      <c r="Q186" s="311"/>
      <c r="R186" s="311"/>
      <c r="S186" s="60"/>
      <c r="T186" s="63"/>
      <c r="U186" s="310"/>
      <c r="V186" s="63"/>
      <c r="W186" s="63"/>
      <c r="X186" s="63"/>
      <c r="AM186" s="385"/>
      <c r="AN186" s="62"/>
      <c r="AO186" s="63"/>
      <c r="AP186" s="61"/>
      <c r="AQ186" s="63"/>
      <c r="AS186" s="63"/>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c r="CF186" s="36"/>
      <c r="CG186" s="36"/>
      <c r="CH186" s="36"/>
      <c r="CI186" s="36"/>
      <c r="CJ186" s="36"/>
      <c r="CK186" s="36"/>
      <c r="CL186" s="36"/>
      <c r="CM186" s="36"/>
      <c r="CN186" s="36"/>
      <c r="CO186" s="36"/>
      <c r="CP186" s="36"/>
    </row>
    <row r="187" spans="1:94" s="35" customFormat="1" ht="30" customHeight="1">
      <c r="A187" s="54"/>
      <c r="B187" s="55"/>
      <c r="C187" s="56"/>
      <c r="D187" s="57"/>
      <c r="E187" s="54"/>
      <c r="F187" s="54"/>
      <c r="G187" s="57"/>
      <c r="H187" s="58"/>
      <c r="I187" s="221"/>
      <c r="J187" s="221"/>
      <c r="K187" s="222"/>
      <c r="L187" s="222"/>
      <c r="M187" s="222"/>
      <c r="N187" s="222"/>
      <c r="O187" s="223"/>
      <c r="P187" s="312"/>
      <c r="Q187" s="311"/>
      <c r="R187" s="311"/>
      <c r="S187" s="60"/>
      <c r="T187" s="63"/>
      <c r="U187" s="310"/>
      <c r="V187" s="63"/>
      <c r="W187" s="63"/>
      <c r="X187" s="63"/>
      <c r="AM187" s="385"/>
      <c r="AN187" s="62"/>
      <c r="AO187" s="63"/>
      <c r="AP187" s="61"/>
      <c r="AQ187" s="63"/>
      <c r="AS187" s="63"/>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c r="CD187" s="36"/>
      <c r="CE187" s="36"/>
      <c r="CF187" s="36"/>
      <c r="CG187" s="36"/>
      <c r="CH187" s="36"/>
      <c r="CI187" s="36"/>
      <c r="CJ187" s="36"/>
      <c r="CK187" s="36"/>
      <c r="CL187" s="36"/>
      <c r="CM187" s="36"/>
      <c r="CN187" s="36"/>
      <c r="CO187" s="36"/>
      <c r="CP187" s="36"/>
    </row>
    <row r="188" spans="1:94" s="35" customFormat="1" ht="30" customHeight="1">
      <c r="A188" s="54"/>
      <c r="B188" s="55"/>
      <c r="C188" s="56"/>
      <c r="D188" s="57"/>
      <c r="E188" s="54"/>
      <c r="F188" s="54"/>
      <c r="G188" s="57"/>
      <c r="H188" s="58"/>
      <c r="I188" s="221"/>
      <c r="J188" s="221"/>
      <c r="K188" s="222"/>
      <c r="L188" s="222"/>
      <c r="M188" s="222"/>
      <c r="N188" s="222"/>
      <c r="O188" s="223"/>
      <c r="P188" s="312"/>
      <c r="Q188" s="311"/>
      <c r="R188" s="311"/>
      <c r="S188" s="60"/>
      <c r="T188" s="63"/>
      <c r="U188" s="310"/>
      <c r="V188" s="63"/>
      <c r="W188" s="63"/>
      <c r="X188" s="63"/>
      <c r="AM188" s="385"/>
      <c r="AN188" s="62"/>
      <c r="AO188" s="63"/>
      <c r="AP188" s="61"/>
      <c r="AQ188" s="63"/>
      <c r="AS188" s="63"/>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c r="CI188" s="36"/>
      <c r="CJ188" s="36"/>
      <c r="CK188" s="36"/>
      <c r="CL188" s="36"/>
      <c r="CM188" s="36"/>
      <c r="CN188" s="36"/>
      <c r="CO188" s="36"/>
      <c r="CP188" s="36"/>
    </row>
    <row r="189" spans="1:94" s="35" customFormat="1" ht="30" customHeight="1">
      <c r="A189" s="54"/>
      <c r="B189" s="55"/>
      <c r="C189" s="56"/>
      <c r="D189" s="57"/>
      <c r="E189" s="54"/>
      <c r="F189" s="54"/>
      <c r="G189" s="57"/>
      <c r="H189" s="58"/>
      <c r="I189" s="221"/>
      <c r="J189" s="221"/>
      <c r="K189" s="222"/>
      <c r="L189" s="222"/>
      <c r="M189" s="222"/>
      <c r="N189" s="222"/>
      <c r="O189" s="223"/>
      <c r="P189" s="312"/>
      <c r="Q189" s="311"/>
      <c r="R189" s="311"/>
      <c r="S189" s="60"/>
      <c r="T189" s="63"/>
      <c r="U189" s="310"/>
      <c r="V189" s="63"/>
      <c r="W189" s="63"/>
      <c r="X189" s="63"/>
      <c r="AM189" s="385"/>
      <c r="AN189" s="62"/>
      <c r="AO189" s="63"/>
      <c r="AP189" s="61"/>
      <c r="AQ189" s="63"/>
      <c r="AS189" s="63"/>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c r="BR189" s="36"/>
      <c r="BS189" s="36"/>
      <c r="BT189" s="36"/>
      <c r="BU189" s="36"/>
      <c r="BV189" s="36"/>
      <c r="BW189" s="36"/>
      <c r="BX189" s="36"/>
      <c r="BY189" s="36"/>
      <c r="BZ189" s="36"/>
      <c r="CA189" s="36"/>
      <c r="CB189" s="36"/>
      <c r="CC189" s="36"/>
      <c r="CD189" s="36"/>
      <c r="CE189" s="36"/>
      <c r="CF189" s="36"/>
      <c r="CG189" s="36"/>
      <c r="CH189" s="36"/>
      <c r="CI189" s="36"/>
      <c r="CJ189" s="36"/>
      <c r="CK189" s="36"/>
      <c r="CL189" s="36"/>
      <c r="CM189" s="36"/>
      <c r="CN189" s="36"/>
      <c r="CO189" s="36"/>
      <c r="CP189" s="36"/>
    </row>
    <row r="190" spans="1:94" s="35" customFormat="1" ht="30" customHeight="1">
      <c r="A190" s="54"/>
      <c r="B190" s="55"/>
      <c r="C190" s="56"/>
      <c r="D190" s="57"/>
      <c r="E190" s="54"/>
      <c r="F190" s="54"/>
      <c r="G190" s="57"/>
      <c r="H190" s="58"/>
      <c r="I190" s="221"/>
      <c r="J190" s="221"/>
      <c r="K190" s="222"/>
      <c r="L190" s="222"/>
      <c r="M190" s="222"/>
      <c r="N190" s="222"/>
      <c r="O190" s="223"/>
      <c r="P190" s="312"/>
      <c r="Q190" s="311"/>
      <c r="R190" s="311"/>
      <c r="S190" s="60"/>
      <c r="T190" s="63"/>
      <c r="U190" s="310"/>
      <c r="V190" s="63"/>
      <c r="W190" s="63"/>
      <c r="X190" s="63"/>
      <c r="AM190" s="385"/>
      <c r="AN190" s="62"/>
      <c r="AO190" s="63"/>
      <c r="AP190" s="61"/>
      <c r="AQ190" s="63"/>
      <c r="AS190" s="63"/>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c r="CD190" s="36"/>
      <c r="CE190" s="36"/>
      <c r="CF190" s="36"/>
      <c r="CG190" s="36"/>
      <c r="CH190" s="36"/>
      <c r="CI190" s="36"/>
      <c r="CJ190" s="36"/>
      <c r="CK190" s="36"/>
      <c r="CL190" s="36"/>
      <c r="CM190" s="36"/>
      <c r="CN190" s="36"/>
      <c r="CO190" s="36"/>
      <c r="CP190" s="36"/>
    </row>
    <row r="191" spans="1:94" s="35" customFormat="1" ht="30" customHeight="1">
      <c r="A191" s="54"/>
      <c r="B191" s="55"/>
      <c r="C191" s="56"/>
      <c r="D191" s="57"/>
      <c r="E191" s="54"/>
      <c r="F191" s="54"/>
      <c r="G191" s="57"/>
      <c r="H191" s="58"/>
      <c r="I191" s="221"/>
      <c r="J191" s="221"/>
      <c r="K191" s="222"/>
      <c r="L191" s="222"/>
      <c r="M191" s="222"/>
      <c r="N191" s="222"/>
      <c r="O191" s="223"/>
      <c r="P191" s="312"/>
      <c r="Q191" s="311"/>
      <c r="R191" s="311"/>
      <c r="S191" s="60"/>
      <c r="T191" s="63"/>
      <c r="U191" s="310"/>
      <c r="V191" s="63"/>
      <c r="W191" s="63"/>
      <c r="X191" s="63"/>
      <c r="AM191" s="385"/>
      <c r="AN191" s="62"/>
      <c r="AO191" s="63"/>
      <c r="AP191" s="61"/>
      <c r="AQ191" s="63"/>
      <c r="AS191" s="63"/>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c r="BR191" s="36"/>
      <c r="BS191" s="36"/>
      <c r="BT191" s="36"/>
      <c r="BU191" s="36"/>
      <c r="BV191" s="36"/>
      <c r="BW191" s="36"/>
      <c r="BX191" s="36"/>
      <c r="BY191" s="36"/>
      <c r="BZ191" s="36"/>
      <c r="CA191" s="36"/>
      <c r="CB191" s="36"/>
      <c r="CC191" s="36"/>
      <c r="CD191" s="36"/>
      <c r="CE191" s="36"/>
      <c r="CF191" s="36"/>
      <c r="CG191" s="36"/>
      <c r="CH191" s="36"/>
      <c r="CI191" s="36"/>
      <c r="CJ191" s="36"/>
      <c r="CK191" s="36"/>
      <c r="CL191" s="36"/>
      <c r="CM191" s="36"/>
      <c r="CN191" s="36"/>
      <c r="CO191" s="36"/>
      <c r="CP191" s="36"/>
    </row>
    <row r="192" spans="1:94" s="35" customFormat="1" ht="30" customHeight="1">
      <c r="A192" s="54"/>
      <c r="B192" s="55"/>
      <c r="C192" s="56"/>
      <c r="D192" s="57"/>
      <c r="E192" s="54"/>
      <c r="F192" s="54"/>
      <c r="G192" s="57"/>
      <c r="H192" s="58"/>
      <c r="I192" s="221"/>
      <c r="J192" s="221"/>
      <c r="K192" s="222"/>
      <c r="L192" s="222"/>
      <c r="M192" s="222"/>
      <c r="N192" s="222"/>
      <c r="O192" s="223"/>
      <c r="P192" s="312"/>
      <c r="Q192" s="311"/>
      <c r="R192" s="311"/>
      <c r="S192" s="60"/>
      <c r="T192" s="63"/>
      <c r="U192" s="310"/>
      <c r="V192" s="63"/>
      <c r="W192" s="63"/>
      <c r="X192" s="63"/>
      <c r="AM192" s="385"/>
      <c r="AN192" s="62"/>
      <c r="AO192" s="63"/>
      <c r="AP192" s="61"/>
      <c r="AQ192" s="63"/>
      <c r="AS192" s="63"/>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c r="CI192" s="36"/>
      <c r="CJ192" s="36"/>
      <c r="CK192" s="36"/>
      <c r="CL192" s="36"/>
      <c r="CM192" s="36"/>
      <c r="CN192" s="36"/>
      <c r="CO192" s="36"/>
      <c r="CP192" s="36"/>
    </row>
    <row r="193" spans="1:94" s="35" customFormat="1" ht="30" customHeight="1">
      <c r="A193" s="54"/>
      <c r="B193" s="55"/>
      <c r="C193" s="56"/>
      <c r="D193" s="57"/>
      <c r="E193" s="54"/>
      <c r="F193" s="54"/>
      <c r="G193" s="57"/>
      <c r="H193" s="58"/>
      <c r="I193" s="221"/>
      <c r="J193" s="221"/>
      <c r="K193" s="222"/>
      <c r="L193" s="222"/>
      <c r="M193" s="222"/>
      <c r="N193" s="222"/>
      <c r="O193" s="223"/>
      <c r="P193" s="312"/>
      <c r="Q193" s="311"/>
      <c r="R193" s="311"/>
      <c r="S193" s="60"/>
      <c r="T193" s="63"/>
      <c r="U193" s="310"/>
      <c r="V193" s="63"/>
      <c r="W193" s="63"/>
      <c r="X193" s="63"/>
      <c r="AM193" s="385"/>
      <c r="AN193" s="62"/>
      <c r="AO193" s="63"/>
      <c r="AP193" s="61"/>
      <c r="AQ193" s="63"/>
      <c r="AS193" s="63"/>
      <c r="AU193" s="36"/>
      <c r="AV193" s="36"/>
      <c r="AW193" s="36"/>
      <c r="AX193" s="36"/>
      <c r="AY193" s="36"/>
      <c r="AZ193" s="36"/>
      <c r="BA193" s="36"/>
      <c r="BB193" s="36"/>
      <c r="BC193" s="36"/>
      <c r="BD193" s="36"/>
      <c r="BE193" s="36"/>
      <c r="BF193" s="36"/>
      <c r="BG193" s="36"/>
      <c r="BH193" s="36"/>
      <c r="BI193" s="36"/>
      <c r="BJ193" s="36"/>
      <c r="BK193" s="36"/>
      <c r="BL193" s="36"/>
      <c r="BM193" s="36"/>
      <c r="BN193" s="36"/>
      <c r="BO193" s="36"/>
      <c r="BP193" s="36"/>
      <c r="BQ193" s="36"/>
      <c r="BR193" s="36"/>
      <c r="BS193" s="36"/>
      <c r="BT193" s="36"/>
      <c r="BU193" s="36"/>
      <c r="BV193" s="36"/>
      <c r="BW193" s="36"/>
      <c r="BX193" s="36"/>
      <c r="BY193" s="36"/>
      <c r="BZ193" s="36"/>
      <c r="CA193" s="36"/>
      <c r="CB193" s="36"/>
      <c r="CC193" s="36"/>
      <c r="CD193" s="36"/>
      <c r="CE193" s="36"/>
      <c r="CF193" s="36"/>
      <c r="CG193" s="36"/>
      <c r="CH193" s="36"/>
      <c r="CI193" s="36"/>
      <c r="CJ193" s="36"/>
      <c r="CK193" s="36"/>
      <c r="CL193" s="36"/>
      <c r="CM193" s="36"/>
      <c r="CN193" s="36"/>
      <c r="CO193" s="36"/>
      <c r="CP193" s="36"/>
    </row>
    <row r="194" spans="1:94" s="35" customFormat="1" ht="30" customHeight="1">
      <c r="A194" s="54"/>
      <c r="B194" s="55"/>
      <c r="C194" s="56"/>
      <c r="D194" s="57"/>
      <c r="E194" s="54"/>
      <c r="F194" s="54"/>
      <c r="G194" s="57"/>
      <c r="H194" s="58"/>
      <c r="I194" s="221"/>
      <c r="J194" s="221"/>
      <c r="K194" s="222"/>
      <c r="L194" s="222"/>
      <c r="M194" s="222"/>
      <c r="N194" s="222"/>
      <c r="O194" s="223"/>
      <c r="P194" s="312"/>
      <c r="Q194" s="311"/>
      <c r="R194" s="311"/>
      <c r="S194" s="60"/>
      <c r="T194" s="63"/>
      <c r="U194" s="310"/>
      <c r="V194" s="63"/>
      <c r="W194" s="63"/>
      <c r="X194" s="63"/>
      <c r="AM194" s="385"/>
      <c r="AN194" s="62"/>
      <c r="AO194" s="63"/>
      <c r="AP194" s="61"/>
      <c r="AQ194" s="63"/>
      <c r="AS194" s="63"/>
      <c r="AU194" s="36"/>
      <c r="AV194" s="36"/>
      <c r="AW194" s="36"/>
      <c r="AX194" s="36"/>
      <c r="AY194" s="36"/>
      <c r="AZ194" s="36"/>
      <c r="BA194" s="36"/>
      <c r="BB194" s="36"/>
      <c r="BC194" s="36"/>
      <c r="BD194" s="36"/>
      <c r="BE194" s="36"/>
      <c r="BF194" s="36"/>
      <c r="BG194" s="36"/>
      <c r="BH194" s="36"/>
      <c r="BI194" s="36"/>
      <c r="BJ194" s="36"/>
      <c r="BK194" s="36"/>
      <c r="BL194" s="36"/>
      <c r="BM194" s="36"/>
      <c r="BN194" s="36"/>
      <c r="BO194" s="36"/>
      <c r="BP194" s="36"/>
      <c r="BQ194" s="36"/>
      <c r="BR194" s="36"/>
      <c r="BS194" s="36"/>
      <c r="BT194" s="36"/>
      <c r="BU194" s="36"/>
      <c r="BV194" s="36"/>
      <c r="BW194" s="36"/>
      <c r="BX194" s="36"/>
      <c r="BY194" s="36"/>
      <c r="BZ194" s="36"/>
      <c r="CA194" s="36"/>
      <c r="CB194" s="36"/>
      <c r="CC194" s="36"/>
      <c r="CD194" s="36"/>
      <c r="CE194" s="36"/>
      <c r="CF194" s="36"/>
      <c r="CG194" s="36"/>
      <c r="CH194" s="36"/>
      <c r="CI194" s="36"/>
      <c r="CJ194" s="36"/>
      <c r="CK194" s="36"/>
      <c r="CL194" s="36"/>
      <c r="CM194" s="36"/>
      <c r="CN194" s="36"/>
      <c r="CO194" s="36"/>
      <c r="CP194" s="36"/>
    </row>
    <row r="195" spans="1:94" s="35" customFormat="1" ht="30" customHeight="1">
      <c r="A195" s="54"/>
      <c r="B195" s="55"/>
      <c r="C195" s="56"/>
      <c r="D195" s="57"/>
      <c r="E195" s="54"/>
      <c r="F195" s="54"/>
      <c r="G195" s="57"/>
      <c r="H195" s="58"/>
      <c r="I195" s="221"/>
      <c r="J195" s="221"/>
      <c r="K195" s="222"/>
      <c r="L195" s="222"/>
      <c r="M195" s="222"/>
      <c r="N195" s="222"/>
      <c r="O195" s="223"/>
      <c r="P195" s="312"/>
      <c r="Q195" s="311"/>
      <c r="R195" s="311"/>
      <c r="S195" s="60"/>
      <c r="T195" s="63"/>
      <c r="U195" s="310"/>
      <c r="V195" s="63"/>
      <c r="W195" s="63"/>
      <c r="X195" s="63"/>
      <c r="AM195" s="385"/>
      <c r="AN195" s="62"/>
      <c r="AO195" s="63"/>
      <c r="AP195" s="61"/>
      <c r="AQ195" s="63"/>
      <c r="AS195" s="63"/>
      <c r="AU195" s="36"/>
      <c r="AV195" s="36"/>
      <c r="AW195" s="36"/>
      <c r="AX195" s="36"/>
      <c r="AY195" s="36"/>
      <c r="AZ195" s="36"/>
      <c r="BA195" s="36"/>
      <c r="BB195" s="36"/>
      <c r="BC195" s="36"/>
      <c r="BD195" s="36"/>
      <c r="BE195" s="36"/>
      <c r="BF195" s="36"/>
      <c r="BG195" s="36"/>
      <c r="BH195" s="36"/>
      <c r="BI195" s="36"/>
      <c r="BJ195" s="36"/>
      <c r="BK195" s="36"/>
      <c r="BL195" s="36"/>
      <c r="BM195" s="36"/>
      <c r="BN195" s="36"/>
      <c r="BO195" s="36"/>
      <c r="BP195" s="36"/>
      <c r="BQ195" s="36"/>
      <c r="BR195" s="36"/>
      <c r="BS195" s="36"/>
      <c r="BT195" s="36"/>
      <c r="BU195" s="36"/>
      <c r="BV195" s="36"/>
      <c r="BW195" s="36"/>
      <c r="BX195" s="36"/>
      <c r="BY195" s="36"/>
      <c r="BZ195" s="36"/>
      <c r="CA195" s="36"/>
      <c r="CB195" s="36"/>
      <c r="CC195" s="36"/>
      <c r="CD195" s="36"/>
      <c r="CE195" s="36"/>
      <c r="CF195" s="36"/>
      <c r="CG195" s="36"/>
      <c r="CH195" s="36"/>
      <c r="CI195" s="36"/>
      <c r="CJ195" s="36"/>
      <c r="CK195" s="36"/>
      <c r="CL195" s="36"/>
      <c r="CM195" s="36"/>
      <c r="CN195" s="36"/>
      <c r="CO195" s="36"/>
      <c r="CP195" s="36"/>
    </row>
    <row r="196" spans="1:94" s="35" customFormat="1" ht="30" customHeight="1">
      <c r="A196" s="54"/>
      <c r="B196" s="55"/>
      <c r="C196" s="56"/>
      <c r="D196" s="57"/>
      <c r="E196" s="54"/>
      <c r="F196" s="54"/>
      <c r="G196" s="57"/>
      <c r="H196" s="58"/>
      <c r="I196" s="221"/>
      <c r="J196" s="221"/>
      <c r="K196" s="222"/>
      <c r="L196" s="222"/>
      <c r="M196" s="222"/>
      <c r="N196" s="222"/>
      <c r="O196" s="223"/>
      <c r="P196" s="312"/>
      <c r="Q196" s="311"/>
      <c r="R196" s="311"/>
      <c r="S196" s="60"/>
      <c r="T196" s="63"/>
      <c r="U196" s="310"/>
      <c r="V196" s="63"/>
      <c r="W196" s="63"/>
      <c r="X196" s="63"/>
      <c r="AM196" s="385"/>
      <c r="AN196" s="62"/>
      <c r="AO196" s="63"/>
      <c r="AP196" s="61"/>
      <c r="AQ196" s="63"/>
      <c r="AS196" s="63"/>
      <c r="AU196" s="36"/>
      <c r="AV196" s="36"/>
      <c r="AW196" s="36"/>
      <c r="AX196" s="36"/>
      <c r="AY196" s="36"/>
      <c r="AZ196" s="36"/>
      <c r="BA196" s="36"/>
      <c r="BB196" s="36"/>
      <c r="BC196" s="36"/>
      <c r="BD196" s="36"/>
      <c r="BE196" s="36"/>
      <c r="BF196" s="36"/>
      <c r="BG196" s="36"/>
      <c r="BH196" s="36"/>
      <c r="BI196" s="36"/>
      <c r="BJ196" s="36"/>
      <c r="BK196" s="36"/>
      <c r="BL196" s="36"/>
      <c r="BM196" s="36"/>
      <c r="BN196" s="36"/>
      <c r="BO196" s="36"/>
      <c r="BP196" s="36"/>
      <c r="BQ196" s="36"/>
      <c r="BR196" s="36"/>
      <c r="BS196" s="36"/>
      <c r="BT196" s="36"/>
      <c r="BU196" s="36"/>
      <c r="BV196" s="36"/>
      <c r="BW196" s="36"/>
      <c r="BX196" s="36"/>
      <c r="BY196" s="36"/>
      <c r="BZ196" s="36"/>
      <c r="CA196" s="36"/>
      <c r="CB196" s="36"/>
      <c r="CC196" s="36"/>
      <c r="CD196" s="36"/>
      <c r="CE196" s="36"/>
      <c r="CF196" s="36"/>
      <c r="CG196" s="36"/>
      <c r="CH196" s="36"/>
      <c r="CI196" s="36"/>
      <c r="CJ196" s="36"/>
      <c r="CK196" s="36"/>
      <c r="CL196" s="36"/>
      <c r="CM196" s="36"/>
      <c r="CN196" s="36"/>
      <c r="CO196" s="36"/>
      <c r="CP196" s="36"/>
    </row>
    <row r="197" spans="1:94" s="35" customFormat="1" ht="30" customHeight="1">
      <c r="A197" s="54"/>
      <c r="B197" s="55"/>
      <c r="C197" s="56"/>
      <c r="D197" s="57"/>
      <c r="E197" s="54"/>
      <c r="F197" s="54"/>
      <c r="G197" s="57"/>
      <c r="H197" s="58"/>
      <c r="I197" s="221"/>
      <c r="J197" s="221"/>
      <c r="K197" s="222"/>
      <c r="L197" s="222"/>
      <c r="M197" s="222"/>
      <c r="N197" s="222"/>
      <c r="O197" s="223"/>
      <c r="P197" s="312"/>
      <c r="Q197" s="311"/>
      <c r="R197" s="311"/>
      <c r="S197" s="60"/>
      <c r="T197" s="63"/>
      <c r="U197" s="310"/>
      <c r="V197" s="63"/>
      <c r="W197" s="63"/>
      <c r="X197" s="63"/>
      <c r="AM197" s="385"/>
      <c r="AN197" s="62"/>
      <c r="AO197" s="63"/>
      <c r="AP197" s="61"/>
      <c r="AQ197" s="63"/>
      <c r="AS197" s="63"/>
      <c r="AU197" s="36"/>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36"/>
      <c r="CA197" s="36"/>
      <c r="CB197" s="36"/>
      <c r="CC197" s="36"/>
      <c r="CD197" s="36"/>
      <c r="CE197" s="36"/>
      <c r="CF197" s="36"/>
      <c r="CG197" s="36"/>
      <c r="CH197" s="36"/>
      <c r="CI197" s="36"/>
      <c r="CJ197" s="36"/>
      <c r="CK197" s="36"/>
      <c r="CL197" s="36"/>
      <c r="CM197" s="36"/>
      <c r="CN197" s="36"/>
      <c r="CO197" s="36"/>
      <c r="CP197" s="36"/>
    </row>
    <row r="198" spans="1:94" s="35" customFormat="1" ht="30" customHeight="1">
      <c r="A198" s="54"/>
      <c r="B198" s="55"/>
      <c r="C198" s="56"/>
      <c r="D198" s="57"/>
      <c r="E198" s="54"/>
      <c r="F198" s="54"/>
      <c r="G198" s="57"/>
      <c r="H198" s="58"/>
      <c r="I198" s="221"/>
      <c r="J198" s="221"/>
      <c r="K198" s="222"/>
      <c r="L198" s="222"/>
      <c r="M198" s="222"/>
      <c r="N198" s="222"/>
      <c r="O198" s="223"/>
      <c r="P198" s="312"/>
      <c r="Q198" s="311"/>
      <c r="R198" s="311"/>
      <c r="S198" s="60"/>
      <c r="T198" s="63"/>
      <c r="U198" s="310"/>
      <c r="V198" s="63"/>
      <c r="W198" s="63"/>
      <c r="X198" s="63"/>
      <c r="AM198" s="385"/>
      <c r="AN198" s="62"/>
      <c r="AO198" s="63"/>
      <c r="AP198" s="61"/>
      <c r="AQ198" s="63"/>
      <c r="AS198" s="63"/>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c r="BQ198" s="36"/>
      <c r="BR198" s="36"/>
      <c r="BS198" s="36"/>
      <c r="BT198" s="36"/>
      <c r="BU198" s="36"/>
      <c r="BV198" s="36"/>
      <c r="BW198" s="36"/>
      <c r="BX198" s="36"/>
      <c r="BY198" s="36"/>
      <c r="BZ198" s="36"/>
      <c r="CA198" s="36"/>
      <c r="CB198" s="36"/>
      <c r="CC198" s="36"/>
      <c r="CD198" s="36"/>
      <c r="CE198" s="36"/>
      <c r="CF198" s="36"/>
      <c r="CG198" s="36"/>
      <c r="CH198" s="36"/>
      <c r="CI198" s="36"/>
      <c r="CJ198" s="36"/>
      <c r="CK198" s="36"/>
      <c r="CL198" s="36"/>
      <c r="CM198" s="36"/>
      <c r="CN198" s="36"/>
      <c r="CO198" s="36"/>
      <c r="CP198" s="36"/>
    </row>
    <row r="199" spans="1:94" s="35" customFormat="1" ht="30" customHeight="1">
      <c r="A199" s="54"/>
      <c r="B199" s="55"/>
      <c r="C199" s="56"/>
      <c r="D199" s="57"/>
      <c r="E199" s="54"/>
      <c r="F199" s="54"/>
      <c r="G199" s="57"/>
      <c r="H199" s="58"/>
      <c r="I199" s="221"/>
      <c r="J199" s="221"/>
      <c r="K199" s="222"/>
      <c r="L199" s="222"/>
      <c r="M199" s="222"/>
      <c r="N199" s="222"/>
      <c r="O199" s="223"/>
      <c r="P199" s="312"/>
      <c r="Q199" s="311"/>
      <c r="R199" s="311"/>
      <c r="S199" s="60"/>
      <c r="T199" s="63"/>
      <c r="U199" s="310"/>
      <c r="V199" s="63"/>
      <c r="W199" s="63"/>
      <c r="X199" s="63"/>
      <c r="AM199" s="385"/>
      <c r="AN199" s="62"/>
      <c r="AO199" s="63"/>
      <c r="AP199" s="61"/>
      <c r="AQ199" s="63"/>
      <c r="AS199" s="63"/>
      <c r="AU199" s="36"/>
      <c r="AV199" s="36"/>
      <c r="AW199" s="36"/>
      <c r="AX199" s="36"/>
      <c r="AY199" s="36"/>
      <c r="AZ199" s="36"/>
      <c r="BA199" s="36"/>
      <c r="BB199" s="36"/>
      <c r="BC199" s="36"/>
      <c r="BD199" s="36"/>
      <c r="BE199" s="36"/>
      <c r="BF199" s="36"/>
      <c r="BG199" s="36"/>
      <c r="BH199" s="36"/>
      <c r="BI199" s="36"/>
      <c r="BJ199" s="36"/>
      <c r="BK199" s="36"/>
      <c r="BL199" s="36"/>
      <c r="BM199" s="36"/>
      <c r="BN199" s="36"/>
      <c r="BO199" s="36"/>
      <c r="BP199" s="36"/>
      <c r="BQ199" s="36"/>
      <c r="BR199" s="36"/>
      <c r="BS199" s="36"/>
      <c r="BT199" s="36"/>
      <c r="BU199" s="36"/>
      <c r="BV199" s="36"/>
      <c r="BW199" s="36"/>
      <c r="BX199" s="36"/>
      <c r="BY199" s="36"/>
      <c r="BZ199" s="36"/>
      <c r="CA199" s="36"/>
      <c r="CB199" s="36"/>
      <c r="CC199" s="36"/>
      <c r="CD199" s="36"/>
      <c r="CE199" s="36"/>
      <c r="CF199" s="36"/>
      <c r="CG199" s="36"/>
      <c r="CH199" s="36"/>
      <c r="CI199" s="36"/>
      <c r="CJ199" s="36"/>
      <c r="CK199" s="36"/>
      <c r="CL199" s="36"/>
      <c r="CM199" s="36"/>
      <c r="CN199" s="36"/>
      <c r="CO199" s="36"/>
      <c r="CP199" s="36"/>
    </row>
    <row r="200" spans="1:94" s="35" customFormat="1" ht="30" customHeight="1">
      <c r="A200" s="54"/>
      <c r="B200" s="55"/>
      <c r="C200" s="56"/>
      <c r="D200" s="57"/>
      <c r="E200" s="54"/>
      <c r="F200" s="54"/>
      <c r="G200" s="57"/>
      <c r="H200" s="58"/>
      <c r="I200" s="221"/>
      <c r="J200" s="221"/>
      <c r="K200" s="222"/>
      <c r="L200" s="222"/>
      <c r="M200" s="222"/>
      <c r="N200" s="222"/>
      <c r="O200" s="223"/>
      <c r="P200" s="312"/>
      <c r="Q200" s="311"/>
      <c r="R200" s="311"/>
      <c r="S200" s="60"/>
      <c r="T200" s="63"/>
      <c r="U200" s="310"/>
      <c r="V200" s="63"/>
      <c r="W200" s="63"/>
      <c r="X200" s="63"/>
      <c r="AM200" s="385"/>
      <c r="AN200" s="62"/>
      <c r="AO200" s="63"/>
      <c r="AP200" s="61"/>
      <c r="AQ200" s="63"/>
      <c r="AS200" s="63"/>
      <c r="AU200" s="36"/>
      <c r="AV200" s="36"/>
      <c r="AW200" s="36"/>
      <c r="AX200" s="36"/>
      <c r="AY200" s="36"/>
      <c r="AZ200" s="36"/>
      <c r="BA200" s="36"/>
      <c r="BB200" s="36"/>
      <c r="BC200" s="36"/>
      <c r="BD200" s="36"/>
      <c r="BE200" s="36"/>
      <c r="BF200" s="36"/>
      <c r="BG200" s="36"/>
      <c r="BH200" s="36"/>
      <c r="BI200" s="36"/>
      <c r="BJ200" s="36"/>
      <c r="BK200" s="36"/>
      <c r="BL200" s="36"/>
      <c r="BM200" s="36"/>
      <c r="BN200" s="36"/>
      <c r="BO200" s="36"/>
      <c r="BP200" s="36"/>
      <c r="BQ200" s="36"/>
      <c r="BR200" s="36"/>
      <c r="BS200" s="36"/>
      <c r="BT200" s="36"/>
      <c r="BU200" s="36"/>
      <c r="BV200" s="36"/>
      <c r="BW200" s="36"/>
      <c r="BX200" s="36"/>
      <c r="BY200" s="36"/>
      <c r="BZ200" s="36"/>
      <c r="CA200" s="36"/>
      <c r="CB200" s="36"/>
      <c r="CC200" s="36"/>
      <c r="CD200" s="36"/>
      <c r="CE200" s="36"/>
      <c r="CF200" s="36"/>
      <c r="CG200" s="36"/>
      <c r="CH200" s="36"/>
      <c r="CI200" s="36"/>
      <c r="CJ200" s="36"/>
      <c r="CK200" s="36"/>
      <c r="CL200" s="36"/>
      <c r="CM200" s="36"/>
      <c r="CN200" s="36"/>
      <c r="CO200" s="36"/>
      <c r="CP200" s="36"/>
    </row>
    <row r="201" spans="1:94" s="35" customFormat="1" ht="30" customHeight="1">
      <c r="A201" s="54"/>
      <c r="B201" s="55"/>
      <c r="C201" s="56"/>
      <c r="D201" s="57"/>
      <c r="E201" s="54"/>
      <c r="F201" s="54"/>
      <c r="G201" s="57"/>
      <c r="H201" s="58"/>
      <c r="I201" s="221"/>
      <c r="J201" s="221"/>
      <c r="K201" s="222"/>
      <c r="L201" s="222"/>
      <c r="M201" s="222"/>
      <c r="N201" s="222"/>
      <c r="O201" s="223"/>
      <c r="P201" s="312"/>
      <c r="Q201" s="311"/>
      <c r="R201" s="311"/>
      <c r="S201" s="60"/>
      <c r="T201" s="63"/>
      <c r="U201" s="310"/>
      <c r="V201" s="63"/>
      <c r="W201" s="63"/>
      <c r="X201" s="63"/>
      <c r="AM201" s="385"/>
      <c r="AN201" s="62"/>
      <c r="AO201" s="63"/>
      <c r="AP201" s="61"/>
      <c r="AQ201" s="63"/>
      <c r="AS201" s="63"/>
      <c r="AU201" s="36"/>
      <c r="AV201" s="36"/>
      <c r="AW201" s="36"/>
      <c r="AX201" s="36"/>
      <c r="AY201" s="36"/>
      <c r="AZ201" s="36"/>
      <c r="BA201" s="36"/>
      <c r="BB201" s="36"/>
      <c r="BC201" s="36"/>
      <c r="BD201" s="36"/>
      <c r="BE201" s="36"/>
      <c r="BF201" s="36"/>
      <c r="BG201" s="36"/>
      <c r="BH201" s="36"/>
      <c r="BI201" s="36"/>
      <c r="BJ201" s="36"/>
      <c r="BK201" s="36"/>
      <c r="BL201" s="36"/>
      <c r="BM201" s="36"/>
      <c r="BN201" s="36"/>
      <c r="BO201" s="36"/>
      <c r="BP201" s="36"/>
      <c r="BQ201" s="36"/>
      <c r="BR201" s="36"/>
      <c r="BS201" s="36"/>
      <c r="BT201" s="36"/>
      <c r="BU201" s="36"/>
      <c r="BV201" s="36"/>
      <c r="BW201" s="36"/>
      <c r="BX201" s="36"/>
      <c r="BY201" s="36"/>
      <c r="BZ201" s="36"/>
      <c r="CA201" s="36"/>
      <c r="CB201" s="36"/>
      <c r="CC201" s="36"/>
      <c r="CD201" s="36"/>
      <c r="CE201" s="36"/>
      <c r="CF201" s="36"/>
      <c r="CG201" s="36"/>
      <c r="CH201" s="36"/>
      <c r="CI201" s="36"/>
      <c r="CJ201" s="36"/>
      <c r="CK201" s="36"/>
      <c r="CL201" s="36"/>
      <c r="CM201" s="36"/>
      <c r="CN201" s="36"/>
      <c r="CO201" s="36"/>
      <c r="CP201" s="36"/>
    </row>
    <row r="202" spans="1:94" s="35" customFormat="1" ht="30" customHeight="1">
      <c r="A202" s="54"/>
      <c r="B202" s="55"/>
      <c r="C202" s="56"/>
      <c r="D202" s="57"/>
      <c r="E202" s="54"/>
      <c r="F202" s="54"/>
      <c r="G202" s="57"/>
      <c r="H202" s="58"/>
      <c r="I202" s="221"/>
      <c r="J202" s="221"/>
      <c r="K202" s="222"/>
      <c r="L202" s="222"/>
      <c r="M202" s="222"/>
      <c r="N202" s="222"/>
      <c r="O202" s="223"/>
      <c r="P202" s="312"/>
      <c r="Q202" s="311"/>
      <c r="R202" s="311"/>
      <c r="S202" s="60"/>
      <c r="T202" s="63"/>
      <c r="U202" s="310"/>
      <c r="V202" s="63"/>
      <c r="W202" s="63"/>
      <c r="X202" s="63"/>
      <c r="AM202" s="385"/>
      <c r="AN202" s="62"/>
      <c r="AO202" s="63"/>
      <c r="AP202" s="61"/>
      <c r="AQ202" s="63"/>
      <c r="AS202" s="63"/>
      <c r="AU202" s="36"/>
      <c r="AV202" s="36"/>
      <c r="AW202" s="36"/>
      <c r="AX202" s="36"/>
      <c r="AY202" s="36"/>
      <c r="AZ202" s="36"/>
      <c r="BA202" s="36"/>
      <c r="BB202" s="36"/>
      <c r="BC202" s="36"/>
      <c r="BD202" s="36"/>
      <c r="BE202" s="36"/>
      <c r="BF202" s="36"/>
      <c r="BG202" s="36"/>
      <c r="BH202" s="36"/>
      <c r="BI202" s="36"/>
      <c r="BJ202" s="36"/>
      <c r="BK202" s="36"/>
      <c r="BL202" s="36"/>
      <c r="BM202" s="36"/>
      <c r="BN202" s="36"/>
      <c r="BO202" s="36"/>
      <c r="BP202" s="36"/>
      <c r="BQ202" s="36"/>
      <c r="BR202" s="36"/>
      <c r="BS202" s="36"/>
      <c r="BT202" s="36"/>
      <c r="BU202" s="36"/>
      <c r="BV202" s="36"/>
      <c r="BW202" s="36"/>
      <c r="BX202" s="36"/>
      <c r="BY202" s="36"/>
      <c r="BZ202" s="36"/>
      <c r="CA202" s="36"/>
      <c r="CB202" s="36"/>
      <c r="CC202" s="36"/>
      <c r="CD202" s="36"/>
      <c r="CE202" s="36"/>
      <c r="CF202" s="36"/>
      <c r="CG202" s="36"/>
      <c r="CH202" s="36"/>
      <c r="CI202" s="36"/>
      <c r="CJ202" s="36"/>
      <c r="CK202" s="36"/>
      <c r="CL202" s="36"/>
      <c r="CM202" s="36"/>
      <c r="CN202" s="36"/>
      <c r="CO202" s="36"/>
      <c r="CP202" s="36"/>
    </row>
    <row r="203" spans="1:94" s="35" customFormat="1" ht="30" customHeight="1">
      <c r="A203" s="54"/>
      <c r="B203" s="55"/>
      <c r="C203" s="56"/>
      <c r="D203" s="57"/>
      <c r="E203" s="54"/>
      <c r="F203" s="54"/>
      <c r="G203" s="57"/>
      <c r="H203" s="58"/>
      <c r="I203" s="221"/>
      <c r="J203" s="221"/>
      <c r="K203" s="222"/>
      <c r="L203" s="222"/>
      <c r="M203" s="222"/>
      <c r="N203" s="222"/>
      <c r="O203" s="223"/>
      <c r="P203" s="312"/>
      <c r="Q203" s="311"/>
      <c r="R203" s="311"/>
      <c r="S203" s="60"/>
      <c r="T203" s="63"/>
      <c r="U203" s="310"/>
      <c r="V203" s="63"/>
      <c r="W203" s="63"/>
      <c r="X203" s="63"/>
      <c r="AM203" s="385"/>
      <c r="AN203" s="62"/>
      <c r="AO203" s="63"/>
      <c r="AP203" s="61"/>
      <c r="AQ203" s="63"/>
      <c r="AS203" s="63"/>
      <c r="AU203" s="36"/>
      <c r="AV203" s="36"/>
      <c r="AW203" s="36"/>
      <c r="AX203" s="36"/>
      <c r="AY203" s="36"/>
      <c r="AZ203" s="36"/>
      <c r="BA203" s="36"/>
      <c r="BB203" s="36"/>
      <c r="BC203" s="36"/>
      <c r="BD203" s="36"/>
      <c r="BE203" s="36"/>
      <c r="BF203" s="36"/>
      <c r="BG203" s="36"/>
      <c r="BH203" s="36"/>
      <c r="BI203" s="36"/>
      <c r="BJ203" s="36"/>
      <c r="BK203" s="36"/>
      <c r="BL203" s="36"/>
      <c r="BM203" s="36"/>
      <c r="BN203" s="36"/>
      <c r="BO203" s="36"/>
      <c r="BP203" s="36"/>
      <c r="BQ203" s="36"/>
      <c r="BR203" s="36"/>
      <c r="BS203" s="36"/>
      <c r="BT203" s="36"/>
      <c r="BU203" s="36"/>
      <c r="BV203" s="36"/>
      <c r="BW203" s="36"/>
      <c r="BX203" s="36"/>
      <c r="BY203" s="36"/>
      <c r="BZ203" s="36"/>
      <c r="CA203" s="36"/>
      <c r="CB203" s="36"/>
      <c r="CC203" s="36"/>
      <c r="CD203" s="36"/>
      <c r="CE203" s="36"/>
      <c r="CF203" s="36"/>
      <c r="CG203" s="36"/>
      <c r="CH203" s="36"/>
      <c r="CI203" s="36"/>
      <c r="CJ203" s="36"/>
      <c r="CK203" s="36"/>
      <c r="CL203" s="36"/>
      <c r="CM203" s="36"/>
      <c r="CN203" s="36"/>
      <c r="CO203" s="36"/>
      <c r="CP203" s="36"/>
    </row>
    <row r="204" spans="1:94" s="35" customFormat="1" ht="30" customHeight="1">
      <c r="A204" s="54"/>
      <c r="B204" s="55"/>
      <c r="C204" s="56"/>
      <c r="D204" s="57"/>
      <c r="E204" s="54"/>
      <c r="F204" s="54"/>
      <c r="G204" s="57"/>
      <c r="H204" s="58"/>
      <c r="I204" s="221"/>
      <c r="J204" s="221"/>
      <c r="K204" s="222"/>
      <c r="L204" s="222"/>
      <c r="M204" s="222"/>
      <c r="N204" s="222"/>
      <c r="O204" s="223"/>
      <c r="P204" s="312"/>
      <c r="Q204" s="311"/>
      <c r="R204" s="311"/>
      <c r="S204" s="60"/>
      <c r="T204" s="63"/>
      <c r="U204" s="310"/>
      <c r="V204" s="63"/>
      <c r="W204" s="63"/>
      <c r="X204" s="63"/>
      <c r="AM204" s="385"/>
      <c r="AN204" s="62"/>
      <c r="AO204" s="63"/>
      <c r="AP204" s="61"/>
      <c r="AQ204" s="63"/>
      <c r="AS204" s="63"/>
      <c r="AU204" s="36"/>
      <c r="AV204" s="36"/>
      <c r="AW204" s="36"/>
      <c r="AX204" s="36"/>
      <c r="AY204" s="36"/>
      <c r="AZ204" s="36"/>
      <c r="BA204" s="36"/>
      <c r="BB204" s="36"/>
      <c r="BC204" s="36"/>
      <c r="BD204" s="36"/>
      <c r="BE204" s="36"/>
      <c r="BF204" s="36"/>
      <c r="BG204" s="36"/>
      <c r="BH204" s="36"/>
      <c r="BI204" s="36"/>
      <c r="BJ204" s="36"/>
      <c r="BK204" s="36"/>
      <c r="BL204" s="36"/>
      <c r="BM204" s="36"/>
      <c r="BN204" s="36"/>
      <c r="BO204" s="36"/>
      <c r="BP204" s="36"/>
      <c r="BQ204" s="36"/>
      <c r="BR204" s="36"/>
      <c r="BS204" s="36"/>
      <c r="BT204" s="36"/>
      <c r="BU204" s="36"/>
      <c r="BV204" s="36"/>
      <c r="BW204" s="36"/>
      <c r="BX204" s="36"/>
      <c r="BY204" s="36"/>
      <c r="BZ204" s="36"/>
      <c r="CA204" s="36"/>
      <c r="CB204" s="36"/>
      <c r="CC204" s="36"/>
      <c r="CD204" s="36"/>
      <c r="CE204" s="36"/>
      <c r="CF204" s="36"/>
      <c r="CG204" s="36"/>
      <c r="CH204" s="36"/>
      <c r="CI204" s="36"/>
      <c r="CJ204" s="36"/>
      <c r="CK204" s="36"/>
      <c r="CL204" s="36"/>
      <c r="CM204" s="36"/>
      <c r="CN204" s="36"/>
      <c r="CO204" s="36"/>
      <c r="CP204" s="36"/>
    </row>
    <row r="205" spans="1:94" s="35" customFormat="1" ht="30" customHeight="1">
      <c r="A205" s="54"/>
      <c r="B205" s="55"/>
      <c r="C205" s="56"/>
      <c r="D205" s="57"/>
      <c r="E205" s="54"/>
      <c r="F205" s="54"/>
      <c r="G205" s="57"/>
      <c r="H205" s="58"/>
      <c r="I205" s="221"/>
      <c r="J205" s="221"/>
      <c r="K205" s="222"/>
      <c r="L205" s="222"/>
      <c r="M205" s="222"/>
      <c r="N205" s="222"/>
      <c r="O205" s="223"/>
      <c r="P205" s="312"/>
      <c r="Q205" s="311"/>
      <c r="R205" s="311"/>
      <c r="S205" s="60"/>
      <c r="T205" s="63"/>
      <c r="U205" s="310"/>
      <c r="V205" s="63"/>
      <c r="W205" s="63"/>
      <c r="X205" s="63"/>
      <c r="AM205" s="385"/>
      <c r="AN205" s="62"/>
      <c r="AO205" s="63"/>
      <c r="AP205" s="61"/>
      <c r="AQ205" s="63"/>
      <c r="AS205" s="63"/>
      <c r="AU205" s="36"/>
      <c r="AV205" s="36"/>
      <c r="AW205" s="36"/>
      <c r="AX205" s="36"/>
      <c r="AY205" s="36"/>
      <c r="AZ205" s="36"/>
      <c r="BA205" s="36"/>
      <c r="BB205" s="36"/>
      <c r="BC205" s="36"/>
      <c r="BD205" s="36"/>
      <c r="BE205" s="36"/>
      <c r="BF205" s="36"/>
      <c r="BG205" s="36"/>
      <c r="BH205" s="36"/>
      <c r="BI205" s="36"/>
      <c r="BJ205" s="36"/>
      <c r="BK205" s="36"/>
      <c r="BL205" s="36"/>
      <c r="BM205" s="36"/>
      <c r="BN205" s="36"/>
      <c r="BO205" s="36"/>
      <c r="BP205" s="36"/>
      <c r="BQ205" s="36"/>
      <c r="BR205" s="36"/>
      <c r="BS205" s="36"/>
      <c r="BT205" s="36"/>
      <c r="BU205" s="36"/>
      <c r="BV205" s="36"/>
      <c r="BW205" s="36"/>
      <c r="BX205" s="36"/>
      <c r="BY205" s="36"/>
      <c r="BZ205" s="36"/>
      <c r="CA205" s="36"/>
      <c r="CB205" s="36"/>
      <c r="CC205" s="36"/>
      <c r="CD205" s="36"/>
      <c r="CE205" s="36"/>
      <c r="CF205" s="36"/>
      <c r="CG205" s="36"/>
      <c r="CH205" s="36"/>
      <c r="CI205" s="36"/>
      <c r="CJ205" s="36"/>
      <c r="CK205" s="36"/>
      <c r="CL205" s="36"/>
      <c r="CM205" s="36"/>
      <c r="CN205" s="36"/>
      <c r="CO205" s="36"/>
      <c r="CP205" s="36"/>
    </row>
    <row r="206" spans="1:94" s="35" customFormat="1" ht="30" customHeight="1">
      <c r="A206" s="54"/>
      <c r="B206" s="55"/>
      <c r="C206" s="56"/>
      <c r="D206" s="57"/>
      <c r="E206" s="54"/>
      <c r="F206" s="54"/>
      <c r="G206" s="57"/>
      <c r="H206" s="58"/>
      <c r="I206" s="221"/>
      <c r="J206" s="221"/>
      <c r="K206" s="222"/>
      <c r="L206" s="222"/>
      <c r="M206" s="222"/>
      <c r="N206" s="222"/>
      <c r="O206" s="223"/>
      <c r="P206" s="312"/>
      <c r="Q206" s="311"/>
      <c r="R206" s="311"/>
      <c r="S206" s="60"/>
      <c r="T206" s="63"/>
      <c r="U206" s="310"/>
      <c r="V206" s="63"/>
      <c r="W206" s="63"/>
      <c r="X206" s="63"/>
      <c r="AM206" s="385"/>
      <c r="AN206" s="62"/>
      <c r="AO206" s="63"/>
      <c r="AP206" s="61"/>
      <c r="AQ206" s="63"/>
      <c r="AS206" s="63"/>
      <c r="AU206" s="36"/>
      <c r="AV206" s="36"/>
      <c r="AW206" s="36"/>
      <c r="AX206" s="36"/>
      <c r="AY206" s="36"/>
      <c r="AZ206" s="36"/>
      <c r="BA206" s="36"/>
      <c r="BB206" s="36"/>
      <c r="BC206" s="36"/>
      <c r="BD206" s="36"/>
      <c r="BE206" s="36"/>
      <c r="BF206" s="36"/>
      <c r="BG206" s="36"/>
      <c r="BH206" s="36"/>
      <c r="BI206" s="36"/>
      <c r="BJ206" s="36"/>
      <c r="BK206" s="36"/>
      <c r="BL206" s="36"/>
      <c r="BM206" s="36"/>
      <c r="BN206" s="36"/>
      <c r="BO206" s="36"/>
      <c r="BP206" s="36"/>
      <c r="BQ206" s="36"/>
      <c r="BR206" s="36"/>
      <c r="BS206" s="36"/>
      <c r="BT206" s="36"/>
      <c r="BU206" s="36"/>
      <c r="BV206" s="36"/>
      <c r="BW206" s="36"/>
      <c r="BX206" s="36"/>
      <c r="BY206" s="36"/>
      <c r="BZ206" s="36"/>
      <c r="CA206" s="36"/>
      <c r="CB206" s="36"/>
      <c r="CC206" s="36"/>
      <c r="CD206" s="36"/>
      <c r="CE206" s="36"/>
      <c r="CF206" s="36"/>
      <c r="CG206" s="36"/>
      <c r="CH206" s="36"/>
      <c r="CI206" s="36"/>
      <c r="CJ206" s="36"/>
      <c r="CK206" s="36"/>
      <c r="CL206" s="36"/>
      <c r="CM206" s="36"/>
      <c r="CN206" s="36"/>
      <c r="CO206" s="36"/>
      <c r="CP206" s="36"/>
    </row>
    <row r="207" spans="1:94" s="35" customFormat="1" ht="30" customHeight="1">
      <c r="A207" s="54"/>
      <c r="B207" s="55"/>
      <c r="C207" s="56"/>
      <c r="D207" s="57"/>
      <c r="E207" s="54"/>
      <c r="F207" s="54"/>
      <c r="G207" s="57"/>
      <c r="H207" s="58"/>
      <c r="I207" s="221"/>
      <c r="J207" s="221"/>
      <c r="K207" s="222"/>
      <c r="L207" s="222"/>
      <c r="M207" s="222"/>
      <c r="N207" s="222"/>
      <c r="O207" s="223"/>
      <c r="P207" s="312"/>
      <c r="Q207" s="311"/>
      <c r="R207" s="311"/>
      <c r="S207" s="60"/>
      <c r="T207" s="63"/>
      <c r="U207" s="310"/>
      <c r="V207" s="63"/>
      <c r="W207" s="63"/>
      <c r="X207" s="63"/>
      <c r="AM207" s="385"/>
      <c r="AN207" s="62"/>
      <c r="AO207" s="63"/>
      <c r="AP207" s="61"/>
      <c r="AQ207" s="63"/>
      <c r="AS207" s="63"/>
      <c r="AU207" s="36"/>
      <c r="AV207" s="36"/>
      <c r="AW207" s="36"/>
      <c r="AX207" s="36"/>
      <c r="AY207" s="36"/>
      <c r="AZ207" s="36"/>
      <c r="BA207" s="36"/>
      <c r="BB207" s="36"/>
      <c r="BC207" s="36"/>
      <c r="BD207" s="36"/>
      <c r="BE207" s="36"/>
      <c r="BF207" s="36"/>
      <c r="BG207" s="36"/>
      <c r="BH207" s="36"/>
      <c r="BI207" s="36"/>
      <c r="BJ207" s="36"/>
      <c r="BK207" s="36"/>
      <c r="BL207" s="36"/>
      <c r="BM207" s="36"/>
      <c r="BN207" s="36"/>
      <c r="BO207" s="36"/>
      <c r="BP207" s="36"/>
      <c r="BQ207" s="36"/>
      <c r="BR207" s="36"/>
      <c r="BS207" s="36"/>
      <c r="BT207" s="36"/>
      <c r="BU207" s="36"/>
      <c r="BV207" s="36"/>
      <c r="BW207" s="36"/>
      <c r="BX207" s="36"/>
      <c r="BY207" s="36"/>
      <c r="BZ207" s="36"/>
      <c r="CA207" s="36"/>
      <c r="CB207" s="36"/>
      <c r="CC207" s="36"/>
      <c r="CD207" s="36"/>
      <c r="CE207" s="36"/>
      <c r="CF207" s="36"/>
      <c r="CG207" s="36"/>
      <c r="CH207" s="36"/>
      <c r="CI207" s="36"/>
      <c r="CJ207" s="36"/>
      <c r="CK207" s="36"/>
      <c r="CL207" s="36"/>
      <c r="CM207" s="36"/>
      <c r="CN207" s="36"/>
      <c r="CO207" s="36"/>
      <c r="CP207" s="36"/>
    </row>
    <row r="208" spans="1:94" s="35" customFormat="1" ht="30" customHeight="1">
      <c r="A208" s="54"/>
      <c r="B208" s="55"/>
      <c r="C208" s="56"/>
      <c r="D208" s="57"/>
      <c r="E208" s="54"/>
      <c r="F208" s="54"/>
      <c r="G208" s="57"/>
      <c r="H208" s="58"/>
      <c r="I208" s="221"/>
      <c r="J208" s="221"/>
      <c r="K208" s="222"/>
      <c r="L208" s="222"/>
      <c r="M208" s="222"/>
      <c r="N208" s="222"/>
      <c r="O208" s="223"/>
      <c r="P208" s="312"/>
      <c r="Q208" s="311"/>
      <c r="R208" s="311"/>
      <c r="S208" s="60"/>
      <c r="T208" s="63"/>
      <c r="U208" s="310"/>
      <c r="V208" s="63"/>
      <c r="W208" s="63"/>
      <c r="X208" s="63"/>
      <c r="AM208" s="385"/>
      <c r="AN208" s="62"/>
      <c r="AO208" s="63"/>
      <c r="AP208" s="61"/>
      <c r="AQ208" s="63"/>
      <c r="AS208" s="63"/>
      <c r="AU208" s="36"/>
      <c r="AV208" s="36"/>
      <c r="AW208" s="36"/>
      <c r="AX208" s="36"/>
      <c r="AY208" s="36"/>
      <c r="AZ208" s="36"/>
      <c r="BA208" s="36"/>
      <c r="BB208" s="36"/>
      <c r="BC208" s="36"/>
      <c r="BD208" s="36"/>
      <c r="BE208" s="36"/>
      <c r="BF208" s="36"/>
      <c r="BG208" s="36"/>
      <c r="BH208" s="36"/>
      <c r="BI208" s="36"/>
      <c r="BJ208" s="36"/>
      <c r="BK208" s="36"/>
      <c r="BL208" s="36"/>
      <c r="BM208" s="36"/>
      <c r="BN208" s="36"/>
      <c r="BO208" s="36"/>
      <c r="BP208" s="36"/>
      <c r="BQ208" s="36"/>
      <c r="BR208" s="36"/>
      <c r="BS208" s="36"/>
      <c r="BT208" s="36"/>
      <c r="BU208" s="36"/>
      <c r="BV208" s="36"/>
      <c r="BW208" s="36"/>
      <c r="BX208" s="36"/>
      <c r="BY208" s="36"/>
      <c r="BZ208" s="36"/>
      <c r="CA208" s="36"/>
      <c r="CB208" s="36"/>
      <c r="CC208" s="36"/>
      <c r="CD208" s="36"/>
      <c r="CE208" s="36"/>
      <c r="CF208" s="36"/>
      <c r="CG208" s="36"/>
      <c r="CH208" s="36"/>
      <c r="CI208" s="36"/>
      <c r="CJ208" s="36"/>
      <c r="CK208" s="36"/>
      <c r="CL208" s="36"/>
      <c r="CM208" s="36"/>
      <c r="CN208" s="36"/>
      <c r="CO208" s="36"/>
      <c r="CP208" s="36"/>
    </row>
    <row r="209" spans="1:94" s="35" customFormat="1" ht="30" customHeight="1">
      <c r="A209" s="54"/>
      <c r="B209" s="55"/>
      <c r="C209" s="56"/>
      <c r="D209" s="57"/>
      <c r="E209" s="54"/>
      <c r="F209" s="54"/>
      <c r="G209" s="57"/>
      <c r="H209" s="58"/>
      <c r="I209" s="221"/>
      <c r="J209" s="221"/>
      <c r="K209" s="222"/>
      <c r="L209" s="222"/>
      <c r="M209" s="222"/>
      <c r="N209" s="222"/>
      <c r="O209" s="223"/>
      <c r="P209" s="312"/>
      <c r="Q209" s="311"/>
      <c r="R209" s="311"/>
      <c r="S209" s="60"/>
      <c r="T209" s="63"/>
      <c r="U209" s="310"/>
      <c r="V209" s="63"/>
      <c r="W209" s="63"/>
      <c r="X209" s="63"/>
      <c r="AM209" s="385"/>
      <c r="AN209" s="62"/>
      <c r="AO209" s="63"/>
      <c r="AP209" s="61"/>
      <c r="AQ209" s="63"/>
      <c r="AS209" s="63"/>
      <c r="AU209" s="36"/>
      <c r="AV209" s="36"/>
      <c r="AW209" s="36"/>
      <c r="AX209" s="36"/>
      <c r="AY209" s="36"/>
      <c r="AZ209" s="36"/>
      <c r="BA209" s="36"/>
      <c r="BB209" s="36"/>
      <c r="BC209" s="36"/>
      <c r="BD209" s="36"/>
      <c r="BE209" s="36"/>
      <c r="BF209" s="36"/>
      <c r="BG209" s="36"/>
      <c r="BH209" s="36"/>
      <c r="BI209" s="36"/>
      <c r="BJ209" s="36"/>
      <c r="BK209" s="36"/>
      <c r="BL209" s="36"/>
      <c r="BM209" s="36"/>
      <c r="BN209" s="36"/>
      <c r="BO209" s="36"/>
      <c r="BP209" s="36"/>
      <c r="BQ209" s="36"/>
      <c r="BR209" s="36"/>
      <c r="BS209" s="36"/>
      <c r="BT209" s="36"/>
      <c r="BU209" s="36"/>
      <c r="BV209" s="36"/>
      <c r="BW209" s="36"/>
      <c r="BX209" s="36"/>
      <c r="BY209" s="36"/>
      <c r="BZ209" s="36"/>
      <c r="CA209" s="36"/>
      <c r="CB209" s="36"/>
      <c r="CC209" s="36"/>
      <c r="CD209" s="36"/>
      <c r="CE209" s="36"/>
      <c r="CF209" s="36"/>
      <c r="CG209" s="36"/>
      <c r="CH209" s="36"/>
      <c r="CI209" s="36"/>
      <c r="CJ209" s="36"/>
      <c r="CK209" s="36"/>
      <c r="CL209" s="36"/>
      <c r="CM209" s="36"/>
      <c r="CN209" s="36"/>
      <c r="CO209" s="36"/>
      <c r="CP209" s="36"/>
    </row>
    <row r="210" spans="1:94" s="35" customFormat="1" ht="30" customHeight="1">
      <c r="A210" s="54"/>
      <c r="B210" s="55"/>
      <c r="C210" s="56"/>
      <c r="D210" s="57"/>
      <c r="E210" s="54"/>
      <c r="F210" s="54"/>
      <c r="G210" s="57"/>
      <c r="H210" s="58"/>
      <c r="I210" s="221"/>
      <c r="J210" s="221"/>
      <c r="K210" s="222"/>
      <c r="L210" s="222"/>
      <c r="M210" s="222"/>
      <c r="N210" s="222"/>
      <c r="O210" s="223"/>
      <c r="P210" s="312"/>
      <c r="Q210" s="311"/>
      <c r="R210" s="311"/>
      <c r="S210" s="60"/>
      <c r="T210" s="63"/>
      <c r="U210" s="310"/>
      <c r="V210" s="63"/>
      <c r="W210" s="63"/>
      <c r="X210" s="63"/>
      <c r="AM210" s="385"/>
      <c r="AN210" s="62"/>
      <c r="AO210" s="63"/>
      <c r="AP210" s="61"/>
      <c r="AQ210" s="63"/>
      <c r="AS210" s="63"/>
      <c r="AU210" s="36"/>
      <c r="AV210" s="36"/>
      <c r="AW210" s="36"/>
      <c r="AX210" s="36"/>
      <c r="AY210" s="36"/>
      <c r="AZ210" s="36"/>
      <c r="BA210" s="36"/>
      <c r="BB210" s="36"/>
      <c r="BC210" s="36"/>
      <c r="BD210" s="36"/>
      <c r="BE210" s="36"/>
      <c r="BF210" s="36"/>
      <c r="BG210" s="36"/>
      <c r="BH210" s="36"/>
      <c r="BI210" s="36"/>
      <c r="BJ210" s="36"/>
      <c r="BK210" s="36"/>
      <c r="BL210" s="36"/>
      <c r="BM210" s="36"/>
      <c r="BN210" s="36"/>
      <c r="BO210" s="36"/>
      <c r="BP210" s="36"/>
      <c r="BQ210" s="36"/>
      <c r="BR210" s="36"/>
      <c r="BS210" s="36"/>
      <c r="BT210" s="36"/>
      <c r="BU210" s="36"/>
      <c r="BV210" s="36"/>
      <c r="BW210" s="36"/>
      <c r="BX210" s="36"/>
      <c r="BY210" s="36"/>
      <c r="BZ210" s="36"/>
      <c r="CA210" s="36"/>
      <c r="CB210" s="36"/>
      <c r="CC210" s="36"/>
      <c r="CD210" s="36"/>
      <c r="CE210" s="36"/>
      <c r="CF210" s="36"/>
      <c r="CG210" s="36"/>
      <c r="CH210" s="36"/>
      <c r="CI210" s="36"/>
      <c r="CJ210" s="36"/>
      <c r="CK210" s="36"/>
      <c r="CL210" s="36"/>
      <c r="CM210" s="36"/>
      <c r="CN210" s="36"/>
      <c r="CO210" s="36"/>
      <c r="CP210" s="36"/>
    </row>
    <row r="211" spans="1:94" s="35" customFormat="1" ht="30" customHeight="1">
      <c r="A211" s="54"/>
      <c r="B211" s="55"/>
      <c r="C211" s="56"/>
      <c r="D211" s="57"/>
      <c r="E211" s="54"/>
      <c r="F211" s="54"/>
      <c r="G211" s="57"/>
      <c r="H211" s="58"/>
      <c r="I211" s="221"/>
      <c r="J211" s="221"/>
      <c r="K211" s="222"/>
      <c r="L211" s="222"/>
      <c r="M211" s="222"/>
      <c r="N211" s="222"/>
      <c r="O211" s="223"/>
      <c r="P211" s="312"/>
      <c r="Q211" s="311"/>
      <c r="R211" s="311"/>
      <c r="S211" s="60"/>
      <c r="T211" s="63"/>
      <c r="U211" s="310"/>
      <c r="V211" s="63"/>
      <c r="W211" s="63"/>
      <c r="X211" s="63"/>
      <c r="AM211" s="385"/>
      <c r="AN211" s="62"/>
      <c r="AO211" s="63"/>
      <c r="AP211" s="61"/>
      <c r="AQ211" s="63"/>
      <c r="AS211" s="63"/>
      <c r="AU211" s="36"/>
      <c r="AV211" s="36"/>
      <c r="AW211" s="36"/>
      <c r="AX211" s="36"/>
      <c r="AY211" s="36"/>
      <c r="AZ211" s="36"/>
      <c r="BA211" s="36"/>
      <c r="BB211" s="36"/>
      <c r="BC211" s="36"/>
      <c r="BD211" s="36"/>
      <c r="BE211" s="36"/>
      <c r="BF211" s="36"/>
      <c r="BG211" s="36"/>
      <c r="BH211" s="36"/>
      <c r="BI211" s="36"/>
      <c r="BJ211" s="36"/>
      <c r="BK211" s="36"/>
      <c r="BL211" s="36"/>
      <c r="BM211" s="36"/>
      <c r="BN211" s="36"/>
      <c r="BO211" s="36"/>
      <c r="BP211" s="36"/>
      <c r="BQ211" s="36"/>
      <c r="BR211" s="36"/>
      <c r="BS211" s="36"/>
      <c r="BT211" s="36"/>
      <c r="BU211" s="36"/>
      <c r="BV211" s="36"/>
      <c r="BW211" s="36"/>
      <c r="BX211" s="36"/>
      <c r="BY211" s="36"/>
      <c r="BZ211" s="36"/>
      <c r="CA211" s="36"/>
      <c r="CB211" s="36"/>
      <c r="CC211" s="36"/>
      <c r="CD211" s="36"/>
      <c r="CE211" s="36"/>
      <c r="CF211" s="36"/>
      <c r="CG211" s="36"/>
      <c r="CH211" s="36"/>
      <c r="CI211" s="36"/>
      <c r="CJ211" s="36"/>
      <c r="CK211" s="36"/>
      <c r="CL211" s="36"/>
      <c r="CM211" s="36"/>
      <c r="CN211" s="36"/>
      <c r="CO211" s="36"/>
      <c r="CP211" s="36"/>
    </row>
    <row r="212" spans="1:94" s="35" customFormat="1" ht="30" customHeight="1">
      <c r="A212" s="54"/>
      <c r="B212" s="55"/>
      <c r="C212" s="56"/>
      <c r="D212" s="57"/>
      <c r="E212" s="54"/>
      <c r="F212" s="54"/>
      <c r="G212" s="57"/>
      <c r="H212" s="58"/>
      <c r="I212" s="221"/>
      <c r="J212" s="221"/>
      <c r="K212" s="222"/>
      <c r="L212" s="222"/>
      <c r="M212" s="222"/>
      <c r="N212" s="222"/>
      <c r="O212" s="223"/>
      <c r="P212" s="312"/>
      <c r="Q212" s="311"/>
      <c r="R212" s="311"/>
      <c r="S212" s="60"/>
      <c r="T212" s="63"/>
      <c r="U212" s="310"/>
      <c r="V212" s="63"/>
      <c r="W212" s="63"/>
      <c r="X212" s="63"/>
      <c r="AM212" s="385"/>
      <c r="AN212" s="62"/>
      <c r="AO212" s="63"/>
      <c r="AP212" s="61"/>
      <c r="AQ212" s="63"/>
      <c r="AS212" s="63"/>
      <c r="AU212" s="36"/>
      <c r="AV212" s="36"/>
      <c r="AW212" s="36"/>
      <c r="AX212" s="36"/>
      <c r="AY212" s="36"/>
      <c r="AZ212" s="36"/>
      <c r="BA212" s="36"/>
      <c r="BB212" s="36"/>
      <c r="BC212" s="36"/>
      <c r="BD212" s="36"/>
      <c r="BE212" s="36"/>
      <c r="BF212" s="36"/>
      <c r="BG212" s="36"/>
      <c r="BH212" s="36"/>
      <c r="BI212" s="36"/>
      <c r="BJ212" s="36"/>
      <c r="BK212" s="36"/>
      <c r="BL212" s="36"/>
      <c r="BM212" s="36"/>
      <c r="BN212" s="36"/>
      <c r="BO212" s="36"/>
      <c r="BP212" s="36"/>
      <c r="BQ212" s="36"/>
      <c r="BR212" s="36"/>
      <c r="BS212" s="36"/>
      <c r="BT212" s="36"/>
      <c r="BU212" s="36"/>
      <c r="BV212" s="36"/>
      <c r="BW212" s="36"/>
      <c r="BX212" s="36"/>
      <c r="BY212" s="36"/>
      <c r="BZ212" s="36"/>
      <c r="CA212" s="36"/>
      <c r="CB212" s="36"/>
      <c r="CC212" s="36"/>
      <c r="CD212" s="36"/>
      <c r="CE212" s="36"/>
      <c r="CF212" s="36"/>
      <c r="CG212" s="36"/>
      <c r="CH212" s="36"/>
      <c r="CI212" s="36"/>
      <c r="CJ212" s="36"/>
      <c r="CK212" s="36"/>
      <c r="CL212" s="36"/>
      <c r="CM212" s="36"/>
      <c r="CN212" s="36"/>
      <c r="CO212" s="36"/>
      <c r="CP212" s="36"/>
    </row>
    <row r="213" spans="1:94" s="35" customFormat="1" ht="30" customHeight="1">
      <c r="A213" s="54"/>
      <c r="B213" s="55"/>
      <c r="C213" s="56"/>
      <c r="D213" s="57"/>
      <c r="E213" s="54"/>
      <c r="F213" s="54"/>
      <c r="G213" s="57"/>
      <c r="H213" s="58"/>
      <c r="I213" s="221"/>
      <c r="J213" s="221"/>
      <c r="K213" s="222"/>
      <c r="L213" s="222"/>
      <c r="M213" s="222"/>
      <c r="N213" s="222"/>
      <c r="O213" s="223"/>
      <c r="P213" s="312"/>
      <c r="Q213" s="311"/>
      <c r="R213" s="311"/>
      <c r="S213" s="60"/>
      <c r="T213" s="63"/>
      <c r="U213" s="310"/>
      <c r="V213" s="63"/>
      <c r="W213" s="63"/>
      <c r="X213" s="63"/>
      <c r="AM213" s="385"/>
      <c r="AN213" s="62"/>
      <c r="AO213" s="63"/>
      <c r="AP213" s="61"/>
      <c r="AQ213" s="63"/>
      <c r="AS213" s="63"/>
      <c r="AU213" s="36"/>
      <c r="AV213" s="36"/>
      <c r="AW213" s="36"/>
      <c r="AX213" s="36"/>
      <c r="AY213" s="36"/>
      <c r="AZ213" s="36"/>
      <c r="BA213" s="36"/>
      <c r="BB213" s="36"/>
      <c r="BC213" s="36"/>
      <c r="BD213" s="36"/>
      <c r="BE213" s="36"/>
      <c r="BF213" s="36"/>
      <c r="BG213" s="36"/>
      <c r="BH213" s="36"/>
      <c r="BI213" s="36"/>
      <c r="BJ213" s="36"/>
      <c r="BK213" s="36"/>
      <c r="BL213" s="36"/>
      <c r="BM213" s="36"/>
      <c r="BN213" s="36"/>
      <c r="BO213" s="36"/>
      <c r="BP213" s="36"/>
      <c r="BQ213" s="36"/>
      <c r="BR213" s="36"/>
      <c r="BS213" s="36"/>
      <c r="BT213" s="36"/>
      <c r="BU213" s="36"/>
      <c r="BV213" s="36"/>
      <c r="BW213" s="36"/>
      <c r="BX213" s="36"/>
      <c r="BY213" s="36"/>
      <c r="BZ213" s="36"/>
      <c r="CA213" s="36"/>
      <c r="CB213" s="36"/>
      <c r="CC213" s="36"/>
      <c r="CD213" s="36"/>
      <c r="CE213" s="36"/>
      <c r="CF213" s="36"/>
      <c r="CG213" s="36"/>
      <c r="CH213" s="36"/>
      <c r="CI213" s="36"/>
      <c r="CJ213" s="36"/>
      <c r="CK213" s="36"/>
      <c r="CL213" s="36"/>
      <c r="CM213" s="36"/>
      <c r="CN213" s="36"/>
      <c r="CO213" s="36"/>
      <c r="CP213" s="36"/>
    </row>
    <row r="214" spans="1:94" s="35" customFormat="1" ht="30" customHeight="1">
      <c r="A214" s="54"/>
      <c r="B214" s="55"/>
      <c r="C214" s="56"/>
      <c r="D214" s="57"/>
      <c r="E214" s="54"/>
      <c r="F214" s="54"/>
      <c r="G214" s="57"/>
      <c r="H214" s="58"/>
      <c r="I214" s="221"/>
      <c r="J214" s="221"/>
      <c r="K214" s="222"/>
      <c r="L214" s="222"/>
      <c r="M214" s="222"/>
      <c r="N214" s="222"/>
      <c r="O214" s="223"/>
      <c r="P214" s="312"/>
      <c r="Q214" s="311"/>
      <c r="R214" s="311"/>
      <c r="S214" s="60"/>
      <c r="T214" s="63"/>
      <c r="U214" s="310"/>
      <c r="V214" s="63"/>
      <c r="W214" s="63"/>
      <c r="X214" s="63"/>
      <c r="AM214" s="385"/>
      <c r="AN214" s="62"/>
      <c r="AO214" s="63"/>
      <c r="AP214" s="61"/>
      <c r="AQ214" s="63"/>
      <c r="AS214" s="63"/>
      <c r="AU214" s="36"/>
      <c r="AV214" s="36"/>
      <c r="AW214" s="36"/>
      <c r="AX214" s="36"/>
      <c r="AY214" s="36"/>
      <c r="AZ214" s="36"/>
      <c r="BA214" s="36"/>
      <c r="BB214" s="36"/>
      <c r="BC214" s="36"/>
      <c r="BD214" s="36"/>
      <c r="BE214" s="36"/>
      <c r="BF214" s="36"/>
      <c r="BG214" s="36"/>
      <c r="BH214" s="36"/>
      <c r="BI214" s="36"/>
      <c r="BJ214" s="36"/>
      <c r="BK214" s="36"/>
      <c r="BL214" s="36"/>
      <c r="BM214" s="36"/>
      <c r="BN214" s="36"/>
      <c r="BO214" s="36"/>
      <c r="BP214" s="36"/>
      <c r="BQ214" s="36"/>
      <c r="BR214" s="36"/>
      <c r="BS214" s="36"/>
      <c r="BT214" s="36"/>
      <c r="BU214" s="36"/>
      <c r="BV214" s="36"/>
      <c r="BW214" s="36"/>
      <c r="BX214" s="36"/>
      <c r="BY214" s="36"/>
      <c r="BZ214" s="36"/>
      <c r="CA214" s="36"/>
      <c r="CB214" s="36"/>
      <c r="CC214" s="36"/>
      <c r="CD214" s="36"/>
      <c r="CE214" s="36"/>
      <c r="CF214" s="36"/>
      <c r="CG214" s="36"/>
      <c r="CH214" s="36"/>
      <c r="CI214" s="36"/>
      <c r="CJ214" s="36"/>
      <c r="CK214" s="36"/>
      <c r="CL214" s="36"/>
      <c r="CM214" s="36"/>
      <c r="CN214" s="36"/>
      <c r="CO214" s="36"/>
      <c r="CP214" s="36"/>
    </row>
    <row r="215" spans="1:94" s="35" customFormat="1" ht="30" customHeight="1">
      <c r="A215" s="54"/>
      <c r="B215" s="55"/>
      <c r="C215" s="56"/>
      <c r="D215" s="57"/>
      <c r="E215" s="54"/>
      <c r="F215" s="54"/>
      <c r="G215" s="57"/>
      <c r="H215" s="58"/>
      <c r="I215" s="221"/>
      <c r="J215" s="221"/>
      <c r="K215" s="222"/>
      <c r="L215" s="222"/>
      <c r="M215" s="222"/>
      <c r="N215" s="222"/>
      <c r="O215" s="223"/>
      <c r="P215" s="312"/>
      <c r="Q215" s="311"/>
      <c r="R215" s="311"/>
      <c r="S215" s="60"/>
      <c r="T215" s="63"/>
      <c r="U215" s="310"/>
      <c r="V215" s="63"/>
      <c r="W215" s="63"/>
      <c r="X215" s="63"/>
      <c r="AM215" s="385"/>
      <c r="AN215" s="62"/>
      <c r="AO215" s="63"/>
      <c r="AP215" s="61"/>
      <c r="AQ215" s="63"/>
      <c r="AS215" s="63"/>
      <c r="AU215" s="36"/>
      <c r="AV215" s="36"/>
      <c r="AW215" s="36"/>
      <c r="AX215" s="36"/>
      <c r="AY215" s="36"/>
      <c r="AZ215" s="36"/>
      <c r="BA215" s="36"/>
      <c r="BB215" s="36"/>
      <c r="BC215" s="36"/>
      <c r="BD215" s="36"/>
      <c r="BE215" s="36"/>
      <c r="BF215" s="36"/>
      <c r="BG215" s="36"/>
      <c r="BH215" s="36"/>
      <c r="BI215" s="36"/>
      <c r="BJ215" s="36"/>
      <c r="BK215" s="36"/>
      <c r="BL215" s="36"/>
      <c r="BM215" s="36"/>
      <c r="BN215" s="36"/>
      <c r="BO215" s="36"/>
      <c r="BP215" s="36"/>
      <c r="BQ215" s="36"/>
      <c r="BR215" s="36"/>
      <c r="BS215" s="36"/>
      <c r="BT215" s="36"/>
      <c r="BU215" s="36"/>
      <c r="BV215" s="36"/>
      <c r="BW215" s="36"/>
      <c r="BX215" s="36"/>
      <c r="BY215" s="36"/>
      <c r="BZ215" s="36"/>
      <c r="CA215" s="36"/>
      <c r="CB215" s="36"/>
      <c r="CC215" s="36"/>
      <c r="CD215" s="36"/>
      <c r="CE215" s="36"/>
      <c r="CF215" s="36"/>
      <c r="CG215" s="36"/>
      <c r="CH215" s="36"/>
      <c r="CI215" s="36"/>
      <c r="CJ215" s="36"/>
      <c r="CK215" s="36"/>
      <c r="CL215" s="36"/>
      <c r="CM215" s="36"/>
      <c r="CN215" s="36"/>
      <c r="CO215" s="36"/>
      <c r="CP215" s="36"/>
    </row>
    <row r="216" spans="1:94" s="35" customFormat="1" ht="30" customHeight="1">
      <c r="A216" s="54"/>
      <c r="B216" s="55"/>
      <c r="C216" s="56"/>
      <c r="D216" s="57"/>
      <c r="E216" s="54"/>
      <c r="F216" s="54"/>
      <c r="G216" s="57"/>
      <c r="H216" s="58"/>
      <c r="I216" s="221"/>
      <c r="J216" s="221"/>
      <c r="K216" s="222"/>
      <c r="L216" s="222"/>
      <c r="M216" s="222"/>
      <c r="N216" s="222"/>
      <c r="O216" s="223"/>
      <c r="P216" s="310"/>
      <c r="Q216" s="310"/>
      <c r="R216" s="310"/>
      <c r="S216" s="310"/>
      <c r="T216" s="310"/>
      <c r="U216" s="310"/>
      <c r="V216" s="63"/>
      <c r="W216" s="63"/>
      <c r="X216" s="63"/>
      <c r="AM216" s="385"/>
      <c r="AN216" s="62"/>
      <c r="AO216" s="63"/>
      <c r="AP216" s="61"/>
      <c r="AQ216" s="63"/>
      <c r="AS216" s="63"/>
      <c r="AU216" s="36"/>
      <c r="AV216" s="36"/>
      <c r="AW216" s="36"/>
      <c r="AX216" s="36"/>
      <c r="AY216" s="36"/>
      <c r="AZ216" s="36"/>
      <c r="BA216" s="36"/>
      <c r="BB216" s="36"/>
      <c r="BC216" s="36"/>
      <c r="BD216" s="36"/>
      <c r="BE216" s="36"/>
      <c r="BF216" s="36"/>
      <c r="BG216" s="36"/>
      <c r="BH216" s="36"/>
      <c r="BI216" s="36"/>
      <c r="BJ216" s="36"/>
      <c r="BK216" s="36"/>
      <c r="BL216" s="36"/>
      <c r="BM216" s="36"/>
      <c r="BN216" s="36"/>
      <c r="BO216" s="36"/>
      <c r="BP216" s="36"/>
      <c r="BQ216" s="36"/>
      <c r="BR216" s="36"/>
      <c r="BS216" s="36"/>
      <c r="BT216" s="36"/>
      <c r="BU216" s="36"/>
      <c r="BV216" s="36"/>
      <c r="BW216" s="36"/>
      <c r="BX216" s="36"/>
      <c r="BY216" s="36"/>
      <c r="BZ216" s="36"/>
      <c r="CA216" s="36"/>
      <c r="CB216" s="36"/>
      <c r="CC216" s="36"/>
      <c r="CD216" s="36"/>
      <c r="CE216" s="36"/>
      <c r="CF216" s="36"/>
      <c r="CG216" s="36"/>
      <c r="CH216" s="36"/>
      <c r="CI216" s="36"/>
      <c r="CJ216" s="36"/>
      <c r="CK216" s="36"/>
      <c r="CL216" s="36"/>
      <c r="CM216" s="36"/>
      <c r="CN216" s="36"/>
      <c r="CO216" s="36"/>
      <c r="CP216" s="36"/>
    </row>
    <row r="217" spans="1:94" s="35" customFormat="1" ht="30" customHeight="1">
      <c r="A217" s="54"/>
      <c r="B217" s="55"/>
      <c r="C217" s="56"/>
      <c r="D217" s="57"/>
      <c r="E217" s="54"/>
      <c r="F217" s="54"/>
      <c r="G217" s="57"/>
      <c r="H217" s="58"/>
      <c r="I217" s="221"/>
      <c r="J217" s="221"/>
      <c r="K217" s="222"/>
      <c r="L217" s="222"/>
      <c r="M217" s="222"/>
      <c r="N217" s="222"/>
      <c r="O217" s="223"/>
      <c r="P217" s="57"/>
      <c r="Q217" s="59"/>
      <c r="R217" s="59"/>
      <c r="S217" s="60"/>
      <c r="AM217" s="385"/>
      <c r="AN217" s="62"/>
      <c r="AO217" s="63"/>
      <c r="AP217" s="61"/>
      <c r="AQ217" s="63"/>
      <c r="AS217" s="63"/>
      <c r="AU217" s="36"/>
      <c r="AV217" s="36"/>
      <c r="AW217" s="36"/>
      <c r="AX217" s="36"/>
      <c r="AY217" s="36"/>
      <c r="AZ217" s="36"/>
      <c r="BA217" s="36"/>
      <c r="BB217" s="36"/>
      <c r="BC217" s="36"/>
      <c r="BD217" s="36"/>
      <c r="BE217" s="36"/>
      <c r="BF217" s="36"/>
      <c r="BG217" s="36"/>
      <c r="BH217" s="36"/>
      <c r="BI217" s="36"/>
      <c r="BJ217" s="36"/>
      <c r="BK217" s="36"/>
      <c r="BL217" s="36"/>
      <c r="BM217" s="36"/>
      <c r="BN217" s="36"/>
      <c r="BO217" s="36"/>
      <c r="BP217" s="36"/>
      <c r="BQ217" s="36"/>
      <c r="BR217" s="36"/>
      <c r="BS217" s="36"/>
      <c r="BT217" s="36"/>
      <c r="BU217" s="36"/>
      <c r="BV217" s="36"/>
      <c r="BW217" s="36"/>
      <c r="BX217" s="36"/>
      <c r="BY217" s="36"/>
      <c r="BZ217" s="36"/>
      <c r="CA217" s="36"/>
      <c r="CB217" s="36"/>
      <c r="CC217" s="36"/>
      <c r="CD217" s="36"/>
      <c r="CE217" s="36"/>
      <c r="CF217" s="36"/>
      <c r="CG217" s="36"/>
      <c r="CH217" s="36"/>
      <c r="CI217" s="36"/>
      <c r="CJ217" s="36"/>
      <c r="CK217" s="36"/>
      <c r="CL217" s="36"/>
      <c r="CM217" s="36"/>
      <c r="CN217" s="36"/>
      <c r="CO217" s="36"/>
      <c r="CP217" s="36"/>
    </row>
    <row r="218" spans="1:94" s="35" customFormat="1" ht="30" customHeight="1">
      <c r="A218" s="54"/>
      <c r="B218" s="55"/>
      <c r="C218" s="56"/>
      <c r="D218" s="57"/>
      <c r="E218" s="54"/>
      <c r="F218" s="54"/>
      <c r="G218" s="57"/>
      <c r="H218" s="58"/>
      <c r="I218" s="221"/>
      <c r="J218" s="221"/>
      <c r="K218" s="222"/>
      <c r="L218" s="222"/>
      <c r="M218" s="222"/>
      <c r="N218" s="222"/>
      <c r="O218" s="223"/>
      <c r="P218" s="57"/>
      <c r="Q218" s="59"/>
      <c r="R218" s="59"/>
      <c r="S218" s="60"/>
      <c r="AM218" s="385"/>
      <c r="AN218" s="62"/>
      <c r="AO218" s="63"/>
      <c r="AP218" s="61"/>
      <c r="AQ218" s="63"/>
      <c r="AS218" s="63"/>
      <c r="AU218" s="36"/>
      <c r="AV218" s="36"/>
      <c r="AW218" s="36"/>
      <c r="AX218" s="36"/>
      <c r="AY218" s="36"/>
      <c r="AZ218" s="36"/>
      <c r="BA218" s="36"/>
      <c r="BB218" s="36"/>
      <c r="BC218" s="36"/>
      <c r="BD218" s="36"/>
      <c r="BE218" s="36"/>
      <c r="BF218" s="36"/>
      <c r="BG218" s="36"/>
      <c r="BH218" s="36"/>
      <c r="BI218" s="36"/>
      <c r="BJ218" s="36"/>
      <c r="BK218" s="36"/>
      <c r="BL218" s="36"/>
      <c r="BM218" s="36"/>
      <c r="BN218" s="36"/>
      <c r="BO218" s="36"/>
      <c r="BP218" s="36"/>
      <c r="BQ218" s="36"/>
      <c r="BR218" s="36"/>
      <c r="BS218" s="36"/>
      <c r="BT218" s="36"/>
      <c r="BU218" s="36"/>
      <c r="BV218" s="36"/>
      <c r="BW218" s="36"/>
      <c r="BX218" s="36"/>
      <c r="BY218" s="36"/>
      <c r="BZ218" s="36"/>
      <c r="CA218" s="36"/>
      <c r="CB218" s="36"/>
      <c r="CC218" s="36"/>
      <c r="CD218" s="36"/>
      <c r="CE218" s="36"/>
      <c r="CF218" s="36"/>
      <c r="CG218" s="36"/>
      <c r="CH218" s="36"/>
      <c r="CI218" s="36"/>
      <c r="CJ218" s="36"/>
      <c r="CK218" s="36"/>
      <c r="CL218" s="36"/>
      <c r="CM218" s="36"/>
      <c r="CN218" s="36"/>
      <c r="CO218" s="36"/>
      <c r="CP218" s="36"/>
    </row>
    <row r="219" spans="1:94" s="35" customFormat="1" ht="30" customHeight="1">
      <c r="A219" s="54"/>
      <c r="B219" s="55"/>
      <c r="C219" s="56"/>
      <c r="D219" s="57"/>
      <c r="E219" s="54"/>
      <c r="F219" s="54"/>
      <c r="G219" s="57"/>
      <c r="H219" s="58"/>
      <c r="I219" s="221"/>
      <c r="J219" s="221"/>
      <c r="K219" s="222"/>
      <c r="L219" s="222"/>
      <c r="M219" s="222"/>
      <c r="N219" s="222"/>
      <c r="O219" s="223"/>
      <c r="P219" s="57"/>
      <c r="Q219" s="59"/>
      <c r="R219" s="59"/>
      <c r="S219" s="60"/>
      <c r="AM219" s="385"/>
      <c r="AN219" s="62"/>
      <c r="AO219" s="63"/>
      <c r="AP219" s="61"/>
      <c r="AQ219" s="63"/>
      <c r="AS219" s="63"/>
      <c r="AU219" s="36"/>
      <c r="AV219" s="36"/>
      <c r="AW219" s="36"/>
      <c r="AX219" s="36"/>
      <c r="AY219" s="36"/>
      <c r="AZ219" s="36"/>
      <c r="BA219" s="36"/>
      <c r="BB219" s="36"/>
      <c r="BC219" s="36"/>
      <c r="BD219" s="36"/>
      <c r="BE219" s="36"/>
      <c r="BF219" s="36"/>
      <c r="BG219" s="36"/>
      <c r="BH219" s="36"/>
      <c r="BI219" s="36"/>
      <c r="BJ219" s="36"/>
      <c r="BK219" s="36"/>
      <c r="BL219" s="36"/>
      <c r="BM219" s="36"/>
      <c r="BN219" s="36"/>
      <c r="BO219" s="36"/>
      <c r="BP219" s="36"/>
      <c r="BQ219" s="36"/>
      <c r="BR219" s="36"/>
      <c r="BS219" s="36"/>
      <c r="BT219" s="36"/>
      <c r="BU219" s="36"/>
      <c r="BV219" s="36"/>
      <c r="BW219" s="36"/>
      <c r="BX219" s="36"/>
      <c r="BY219" s="36"/>
      <c r="BZ219" s="36"/>
      <c r="CA219" s="36"/>
      <c r="CB219" s="36"/>
      <c r="CC219" s="36"/>
      <c r="CD219" s="36"/>
      <c r="CE219" s="36"/>
      <c r="CF219" s="36"/>
      <c r="CG219" s="36"/>
      <c r="CH219" s="36"/>
      <c r="CI219" s="36"/>
      <c r="CJ219" s="36"/>
      <c r="CK219" s="36"/>
      <c r="CL219" s="36"/>
      <c r="CM219" s="36"/>
      <c r="CN219" s="36"/>
      <c r="CO219" s="36"/>
      <c r="CP219" s="36"/>
    </row>
    <row r="220" spans="1:94" s="35" customFormat="1" ht="30" customHeight="1">
      <c r="A220" s="54"/>
      <c r="B220" s="55"/>
      <c r="C220" s="56"/>
      <c r="D220" s="57"/>
      <c r="E220" s="54"/>
      <c r="F220" s="54"/>
      <c r="G220" s="57"/>
      <c r="H220" s="58"/>
      <c r="I220" s="221"/>
      <c r="J220" s="221"/>
      <c r="K220" s="222"/>
      <c r="L220" s="222"/>
      <c r="M220" s="222"/>
      <c r="N220" s="222"/>
      <c r="O220" s="223"/>
      <c r="P220" s="57"/>
      <c r="Q220" s="59"/>
      <c r="R220" s="59"/>
      <c r="S220" s="60"/>
      <c r="AM220" s="385"/>
      <c r="AN220" s="62"/>
      <c r="AO220" s="63"/>
      <c r="AP220" s="61"/>
      <c r="AQ220" s="63"/>
      <c r="AS220" s="63"/>
      <c r="AU220" s="36"/>
      <c r="AV220" s="36"/>
      <c r="AW220" s="36"/>
      <c r="AX220" s="36"/>
      <c r="AY220" s="36"/>
      <c r="AZ220" s="36"/>
      <c r="BA220" s="36"/>
      <c r="BB220" s="36"/>
      <c r="BC220" s="36"/>
      <c r="BD220" s="36"/>
      <c r="BE220" s="36"/>
      <c r="BF220" s="36"/>
      <c r="BG220" s="36"/>
      <c r="BH220" s="36"/>
      <c r="BI220" s="36"/>
      <c r="BJ220" s="36"/>
      <c r="BK220" s="36"/>
      <c r="BL220" s="36"/>
      <c r="BM220" s="36"/>
      <c r="BN220" s="36"/>
      <c r="BO220" s="36"/>
      <c r="BP220" s="36"/>
      <c r="BQ220" s="36"/>
      <c r="BR220" s="36"/>
      <c r="BS220" s="36"/>
      <c r="BT220" s="36"/>
      <c r="BU220" s="36"/>
      <c r="BV220" s="36"/>
      <c r="BW220" s="36"/>
      <c r="BX220" s="36"/>
      <c r="BY220" s="36"/>
      <c r="BZ220" s="36"/>
      <c r="CA220" s="36"/>
      <c r="CB220" s="36"/>
      <c r="CC220" s="36"/>
      <c r="CD220" s="36"/>
      <c r="CE220" s="36"/>
      <c r="CF220" s="36"/>
      <c r="CG220" s="36"/>
      <c r="CH220" s="36"/>
      <c r="CI220" s="36"/>
      <c r="CJ220" s="36"/>
      <c r="CK220" s="36"/>
      <c r="CL220" s="36"/>
      <c r="CM220" s="36"/>
      <c r="CN220" s="36"/>
      <c r="CO220" s="36"/>
      <c r="CP220" s="36"/>
    </row>
    <row r="221" spans="1:94" s="35" customFormat="1" ht="30" customHeight="1">
      <c r="A221" s="54"/>
      <c r="B221" s="55"/>
      <c r="C221" s="56"/>
      <c r="D221" s="57"/>
      <c r="E221" s="54"/>
      <c r="F221" s="54"/>
      <c r="G221" s="57"/>
      <c r="H221" s="58"/>
      <c r="I221" s="221"/>
      <c r="J221" s="221"/>
      <c r="K221" s="222"/>
      <c r="L221" s="222"/>
      <c r="M221" s="222"/>
      <c r="N221" s="222"/>
      <c r="O221" s="223"/>
      <c r="P221" s="57"/>
      <c r="Q221" s="59"/>
      <c r="R221" s="59"/>
      <c r="S221" s="60"/>
      <c r="AM221" s="385"/>
      <c r="AN221" s="62"/>
      <c r="AO221" s="63"/>
      <c r="AP221" s="61"/>
      <c r="AQ221" s="63"/>
      <c r="AS221" s="63"/>
      <c r="AU221" s="36"/>
      <c r="AV221" s="36"/>
      <c r="AW221" s="36"/>
      <c r="AX221" s="36"/>
      <c r="AY221" s="36"/>
      <c r="AZ221" s="36"/>
      <c r="BA221" s="36"/>
      <c r="BB221" s="36"/>
      <c r="BC221" s="36"/>
      <c r="BD221" s="36"/>
      <c r="BE221" s="36"/>
      <c r="BF221" s="36"/>
      <c r="BG221" s="36"/>
      <c r="BH221" s="36"/>
      <c r="BI221" s="36"/>
      <c r="BJ221" s="36"/>
      <c r="BK221" s="36"/>
      <c r="BL221" s="36"/>
      <c r="BM221" s="36"/>
      <c r="BN221" s="36"/>
      <c r="BO221" s="36"/>
      <c r="BP221" s="36"/>
      <c r="BQ221" s="36"/>
      <c r="BR221" s="36"/>
      <c r="BS221" s="36"/>
      <c r="BT221" s="36"/>
      <c r="BU221" s="36"/>
      <c r="BV221" s="36"/>
      <c r="BW221" s="36"/>
      <c r="BX221" s="36"/>
      <c r="BY221" s="36"/>
      <c r="BZ221" s="36"/>
      <c r="CA221" s="36"/>
      <c r="CB221" s="36"/>
      <c r="CC221" s="36"/>
      <c r="CD221" s="36"/>
      <c r="CE221" s="36"/>
      <c r="CF221" s="36"/>
      <c r="CG221" s="36"/>
      <c r="CH221" s="36"/>
      <c r="CI221" s="36"/>
      <c r="CJ221" s="36"/>
      <c r="CK221" s="36"/>
      <c r="CL221" s="36"/>
      <c r="CM221" s="36"/>
      <c r="CN221" s="36"/>
      <c r="CO221" s="36"/>
      <c r="CP221" s="36"/>
    </row>
    <row r="222" spans="1:94" s="35" customFormat="1" ht="30" customHeight="1">
      <c r="A222" s="54"/>
      <c r="B222" s="55"/>
      <c r="C222" s="56"/>
      <c r="D222" s="57"/>
      <c r="E222" s="54"/>
      <c r="F222" s="54"/>
      <c r="G222" s="57"/>
      <c r="H222" s="58"/>
      <c r="I222" s="221"/>
      <c r="J222" s="221"/>
      <c r="K222" s="222"/>
      <c r="L222" s="222"/>
      <c r="M222" s="222"/>
      <c r="N222" s="222"/>
      <c r="O222" s="223"/>
      <c r="P222" s="57"/>
      <c r="Q222" s="59"/>
      <c r="R222" s="59"/>
      <c r="S222" s="60"/>
      <c r="AM222" s="385"/>
      <c r="AN222" s="62"/>
      <c r="AO222" s="63"/>
      <c r="AP222" s="61"/>
      <c r="AQ222" s="63"/>
      <c r="AS222" s="63"/>
      <c r="AU222" s="36"/>
      <c r="AV222" s="36"/>
      <c r="AW222" s="36"/>
      <c r="AX222" s="36"/>
      <c r="AY222" s="36"/>
      <c r="AZ222" s="36"/>
      <c r="BA222" s="36"/>
      <c r="BB222" s="36"/>
      <c r="BC222" s="36"/>
      <c r="BD222" s="36"/>
      <c r="BE222" s="36"/>
      <c r="BF222" s="36"/>
      <c r="BG222" s="36"/>
      <c r="BH222" s="36"/>
      <c r="BI222" s="36"/>
      <c r="BJ222" s="36"/>
      <c r="BK222" s="36"/>
      <c r="BL222" s="36"/>
      <c r="BM222" s="36"/>
      <c r="BN222" s="36"/>
      <c r="BO222" s="36"/>
      <c r="BP222" s="36"/>
      <c r="BQ222" s="36"/>
      <c r="BR222" s="36"/>
      <c r="BS222" s="36"/>
      <c r="BT222" s="36"/>
      <c r="BU222" s="36"/>
      <c r="BV222" s="36"/>
      <c r="BW222" s="36"/>
      <c r="BX222" s="36"/>
      <c r="BY222" s="36"/>
      <c r="BZ222" s="36"/>
      <c r="CA222" s="36"/>
      <c r="CB222" s="36"/>
      <c r="CC222" s="36"/>
      <c r="CD222" s="36"/>
      <c r="CE222" s="36"/>
      <c r="CF222" s="36"/>
      <c r="CG222" s="36"/>
      <c r="CH222" s="36"/>
      <c r="CI222" s="36"/>
      <c r="CJ222" s="36"/>
      <c r="CK222" s="36"/>
      <c r="CL222" s="36"/>
      <c r="CM222" s="36"/>
      <c r="CN222" s="36"/>
      <c r="CO222" s="36"/>
      <c r="CP222" s="36"/>
    </row>
    <row r="223" spans="1:94" s="35" customFormat="1" ht="30" customHeight="1">
      <c r="A223" s="54"/>
      <c r="B223" s="55"/>
      <c r="C223" s="56"/>
      <c r="D223" s="57"/>
      <c r="E223" s="54"/>
      <c r="F223" s="54"/>
      <c r="G223" s="57"/>
      <c r="H223" s="58"/>
      <c r="I223" s="221"/>
      <c r="J223" s="221"/>
      <c r="K223" s="222"/>
      <c r="L223" s="222"/>
      <c r="M223" s="222"/>
      <c r="N223" s="222"/>
      <c r="O223" s="223"/>
      <c r="P223" s="57"/>
      <c r="Q223" s="59"/>
      <c r="R223" s="59"/>
      <c r="S223" s="60"/>
      <c r="AM223" s="385"/>
      <c r="AN223" s="62"/>
      <c r="AO223" s="63"/>
      <c r="AP223" s="61"/>
      <c r="AQ223" s="63"/>
      <c r="AS223" s="63"/>
      <c r="AU223" s="36"/>
      <c r="AV223" s="36"/>
      <c r="AW223" s="36"/>
      <c r="AX223" s="36"/>
      <c r="AY223" s="36"/>
      <c r="AZ223" s="36"/>
      <c r="BA223" s="36"/>
      <c r="BB223" s="36"/>
      <c r="BC223" s="36"/>
      <c r="BD223" s="36"/>
      <c r="BE223" s="36"/>
      <c r="BF223" s="36"/>
      <c r="BG223" s="36"/>
      <c r="BH223" s="36"/>
      <c r="BI223" s="36"/>
      <c r="BJ223" s="36"/>
      <c r="BK223" s="36"/>
      <c r="BL223" s="36"/>
      <c r="BM223" s="36"/>
      <c r="BN223" s="36"/>
      <c r="BO223" s="36"/>
      <c r="BP223" s="36"/>
      <c r="BQ223" s="36"/>
      <c r="BR223" s="36"/>
      <c r="BS223" s="36"/>
      <c r="BT223" s="36"/>
      <c r="BU223" s="36"/>
      <c r="BV223" s="36"/>
      <c r="BW223" s="36"/>
      <c r="BX223" s="36"/>
      <c r="BY223" s="36"/>
      <c r="BZ223" s="36"/>
      <c r="CA223" s="36"/>
      <c r="CB223" s="36"/>
      <c r="CC223" s="36"/>
      <c r="CD223" s="36"/>
      <c r="CE223" s="36"/>
      <c r="CF223" s="36"/>
      <c r="CG223" s="36"/>
      <c r="CH223" s="36"/>
      <c r="CI223" s="36"/>
      <c r="CJ223" s="36"/>
      <c r="CK223" s="36"/>
      <c r="CL223" s="36"/>
      <c r="CM223" s="36"/>
      <c r="CN223" s="36"/>
      <c r="CO223" s="36"/>
      <c r="CP223" s="36"/>
    </row>
    <row r="224" spans="1:94" s="35" customFormat="1" ht="30" customHeight="1">
      <c r="A224" s="54"/>
      <c r="B224" s="55"/>
      <c r="C224" s="56"/>
      <c r="D224" s="57"/>
      <c r="E224" s="54"/>
      <c r="F224" s="54"/>
      <c r="G224" s="57"/>
      <c r="H224" s="58"/>
      <c r="I224" s="221"/>
      <c r="J224" s="221"/>
      <c r="K224" s="222"/>
      <c r="L224" s="222"/>
      <c r="M224" s="222"/>
      <c r="N224" s="222"/>
      <c r="O224" s="223"/>
      <c r="P224" s="57"/>
      <c r="Q224" s="59"/>
      <c r="R224" s="59"/>
      <c r="S224" s="60"/>
      <c r="AM224" s="385"/>
      <c r="AN224" s="62"/>
      <c r="AO224" s="63"/>
      <c r="AP224" s="61"/>
      <c r="AQ224" s="63"/>
      <c r="AS224" s="63"/>
      <c r="AU224" s="36"/>
      <c r="AV224" s="36"/>
      <c r="AW224" s="36"/>
      <c r="AX224" s="36"/>
      <c r="AY224" s="36"/>
      <c r="AZ224" s="36"/>
      <c r="BA224" s="36"/>
      <c r="BB224" s="36"/>
      <c r="BC224" s="36"/>
      <c r="BD224" s="36"/>
      <c r="BE224" s="36"/>
      <c r="BF224" s="36"/>
      <c r="BG224" s="36"/>
      <c r="BH224" s="36"/>
      <c r="BI224" s="36"/>
      <c r="BJ224" s="36"/>
      <c r="BK224" s="36"/>
      <c r="BL224" s="36"/>
      <c r="BM224" s="36"/>
      <c r="BN224" s="36"/>
      <c r="BO224" s="36"/>
      <c r="BP224" s="36"/>
      <c r="BQ224" s="36"/>
      <c r="BR224" s="36"/>
      <c r="BS224" s="36"/>
      <c r="BT224" s="36"/>
      <c r="BU224" s="36"/>
      <c r="BV224" s="36"/>
      <c r="BW224" s="36"/>
      <c r="BX224" s="36"/>
      <c r="BY224" s="36"/>
      <c r="BZ224" s="36"/>
      <c r="CA224" s="36"/>
      <c r="CB224" s="36"/>
      <c r="CC224" s="36"/>
      <c r="CD224" s="36"/>
      <c r="CE224" s="36"/>
      <c r="CF224" s="36"/>
      <c r="CG224" s="36"/>
      <c r="CH224" s="36"/>
      <c r="CI224" s="36"/>
      <c r="CJ224" s="36"/>
      <c r="CK224" s="36"/>
      <c r="CL224" s="36"/>
      <c r="CM224" s="36"/>
      <c r="CN224" s="36"/>
      <c r="CO224" s="36"/>
      <c r="CP224" s="36"/>
    </row>
    <row r="225" spans="1:94" s="35" customFormat="1" ht="30" customHeight="1">
      <c r="A225" s="54"/>
      <c r="B225" s="55"/>
      <c r="C225" s="56"/>
      <c r="D225" s="57"/>
      <c r="E225" s="54"/>
      <c r="F225" s="54"/>
      <c r="G225" s="57"/>
      <c r="H225" s="58"/>
      <c r="I225" s="221"/>
      <c r="J225" s="221"/>
      <c r="K225" s="222"/>
      <c r="L225" s="222"/>
      <c r="M225" s="222"/>
      <c r="N225" s="222"/>
      <c r="O225" s="223"/>
      <c r="P225" s="57"/>
      <c r="Q225" s="59"/>
      <c r="R225" s="59"/>
      <c r="S225" s="60"/>
      <c r="AM225" s="385"/>
      <c r="AN225" s="62"/>
      <c r="AO225" s="63"/>
      <c r="AP225" s="61"/>
      <c r="AQ225" s="63"/>
      <c r="AS225" s="63"/>
      <c r="AU225" s="36"/>
      <c r="AV225" s="36"/>
      <c r="AW225" s="36"/>
      <c r="AX225" s="36"/>
      <c r="AY225" s="36"/>
      <c r="AZ225" s="36"/>
      <c r="BA225" s="36"/>
      <c r="BB225" s="36"/>
      <c r="BC225" s="36"/>
      <c r="BD225" s="36"/>
      <c r="BE225" s="36"/>
      <c r="BF225" s="36"/>
      <c r="BG225" s="36"/>
      <c r="BH225" s="36"/>
      <c r="BI225" s="36"/>
      <c r="BJ225" s="36"/>
      <c r="BK225" s="36"/>
      <c r="BL225" s="36"/>
      <c r="BM225" s="36"/>
      <c r="BN225" s="36"/>
      <c r="BO225" s="36"/>
      <c r="BP225" s="36"/>
      <c r="BQ225" s="36"/>
      <c r="BR225" s="36"/>
      <c r="BS225" s="36"/>
      <c r="BT225" s="36"/>
      <c r="BU225" s="36"/>
      <c r="BV225" s="36"/>
      <c r="BW225" s="36"/>
      <c r="BX225" s="36"/>
      <c r="BY225" s="36"/>
      <c r="BZ225" s="36"/>
      <c r="CA225" s="36"/>
      <c r="CB225" s="36"/>
      <c r="CC225" s="36"/>
      <c r="CD225" s="36"/>
      <c r="CE225" s="36"/>
      <c r="CF225" s="36"/>
      <c r="CG225" s="36"/>
      <c r="CH225" s="36"/>
      <c r="CI225" s="36"/>
      <c r="CJ225" s="36"/>
      <c r="CK225" s="36"/>
      <c r="CL225" s="36"/>
      <c r="CM225" s="36"/>
      <c r="CN225" s="36"/>
      <c r="CO225" s="36"/>
      <c r="CP225" s="36"/>
    </row>
    <row r="226" spans="1:94" s="35" customFormat="1" ht="30" customHeight="1">
      <c r="A226" s="54"/>
      <c r="B226" s="55"/>
      <c r="C226" s="56"/>
      <c r="D226" s="57"/>
      <c r="E226" s="54"/>
      <c r="F226" s="54"/>
      <c r="G226" s="57"/>
      <c r="H226" s="58"/>
      <c r="I226" s="221"/>
      <c r="J226" s="221"/>
      <c r="K226" s="222"/>
      <c r="L226" s="222"/>
      <c r="M226" s="222"/>
      <c r="N226" s="222"/>
      <c r="O226" s="223"/>
      <c r="P226" s="57"/>
      <c r="Q226" s="59"/>
      <c r="R226" s="59"/>
      <c r="S226" s="60"/>
      <c r="AM226" s="385"/>
      <c r="AN226" s="62"/>
      <c r="AO226" s="63"/>
      <c r="AP226" s="61"/>
      <c r="AQ226" s="63"/>
      <c r="AS226" s="63"/>
      <c r="AU226" s="36"/>
      <c r="AV226" s="36"/>
      <c r="AW226" s="36"/>
      <c r="AX226" s="36"/>
      <c r="AY226" s="36"/>
      <c r="AZ226" s="36"/>
      <c r="BA226" s="36"/>
      <c r="BB226" s="36"/>
      <c r="BC226" s="36"/>
      <c r="BD226" s="36"/>
      <c r="BE226" s="36"/>
      <c r="BF226" s="36"/>
      <c r="BG226" s="36"/>
      <c r="BH226" s="36"/>
      <c r="BI226" s="36"/>
      <c r="BJ226" s="36"/>
      <c r="BK226" s="36"/>
      <c r="BL226" s="36"/>
      <c r="BM226" s="36"/>
      <c r="BN226" s="36"/>
      <c r="BO226" s="36"/>
      <c r="BP226" s="36"/>
      <c r="BQ226" s="36"/>
      <c r="BR226" s="36"/>
      <c r="BS226" s="36"/>
      <c r="BT226" s="36"/>
      <c r="BU226" s="36"/>
      <c r="BV226" s="36"/>
      <c r="BW226" s="36"/>
      <c r="BX226" s="36"/>
      <c r="BY226" s="36"/>
      <c r="BZ226" s="36"/>
      <c r="CA226" s="36"/>
      <c r="CB226" s="36"/>
      <c r="CC226" s="36"/>
      <c r="CD226" s="36"/>
      <c r="CE226" s="36"/>
      <c r="CF226" s="36"/>
      <c r="CG226" s="36"/>
      <c r="CH226" s="36"/>
      <c r="CI226" s="36"/>
      <c r="CJ226" s="36"/>
      <c r="CK226" s="36"/>
      <c r="CL226" s="36"/>
      <c r="CM226" s="36"/>
      <c r="CN226" s="36"/>
      <c r="CO226" s="36"/>
      <c r="CP226" s="36"/>
    </row>
    <row r="227" spans="1:94" s="35" customFormat="1" ht="30" customHeight="1">
      <c r="A227" s="54"/>
      <c r="B227" s="55"/>
      <c r="C227" s="56"/>
      <c r="D227" s="57"/>
      <c r="E227" s="54"/>
      <c r="F227" s="54"/>
      <c r="G227" s="57"/>
      <c r="H227" s="58"/>
      <c r="I227" s="221"/>
      <c r="J227" s="221"/>
      <c r="K227" s="222"/>
      <c r="L227" s="222"/>
      <c r="M227" s="222"/>
      <c r="N227" s="222"/>
      <c r="O227" s="223"/>
      <c r="P227" s="57"/>
      <c r="Q227" s="59"/>
      <c r="R227" s="59"/>
      <c r="S227" s="60"/>
      <c r="AM227" s="385"/>
      <c r="AN227" s="62"/>
      <c r="AO227" s="63"/>
      <c r="AP227" s="61"/>
      <c r="AQ227" s="63"/>
      <c r="AS227" s="63"/>
      <c r="AU227" s="36"/>
      <c r="AV227" s="36"/>
      <c r="AW227" s="36"/>
      <c r="AX227" s="36"/>
      <c r="AY227" s="36"/>
      <c r="AZ227" s="36"/>
      <c r="BA227" s="36"/>
      <c r="BB227" s="36"/>
      <c r="BC227" s="36"/>
      <c r="BD227" s="36"/>
      <c r="BE227" s="36"/>
      <c r="BF227" s="36"/>
      <c r="BG227" s="36"/>
      <c r="BH227" s="36"/>
      <c r="BI227" s="36"/>
      <c r="BJ227" s="36"/>
      <c r="BK227" s="36"/>
      <c r="BL227" s="36"/>
      <c r="BM227" s="36"/>
      <c r="BN227" s="36"/>
      <c r="BO227" s="36"/>
      <c r="BP227" s="36"/>
      <c r="BQ227" s="36"/>
      <c r="BR227" s="36"/>
      <c r="BS227" s="36"/>
      <c r="BT227" s="36"/>
      <c r="BU227" s="36"/>
      <c r="BV227" s="36"/>
      <c r="BW227" s="36"/>
      <c r="BX227" s="36"/>
      <c r="BY227" s="36"/>
      <c r="BZ227" s="36"/>
      <c r="CA227" s="36"/>
      <c r="CB227" s="36"/>
      <c r="CC227" s="36"/>
      <c r="CD227" s="36"/>
      <c r="CE227" s="36"/>
      <c r="CF227" s="36"/>
      <c r="CG227" s="36"/>
      <c r="CH227" s="36"/>
      <c r="CI227" s="36"/>
      <c r="CJ227" s="36"/>
      <c r="CK227" s="36"/>
      <c r="CL227" s="36"/>
      <c r="CM227" s="36"/>
      <c r="CN227" s="36"/>
      <c r="CO227" s="36"/>
      <c r="CP227" s="36"/>
    </row>
    <row r="228" spans="1:94" s="35" customFormat="1" ht="30" customHeight="1">
      <c r="A228" s="54"/>
      <c r="B228" s="55"/>
      <c r="C228" s="56"/>
      <c r="D228" s="57"/>
      <c r="E228" s="54"/>
      <c r="F228" s="54"/>
      <c r="G228" s="57"/>
      <c r="H228" s="58"/>
      <c r="I228" s="221"/>
      <c r="J228" s="221"/>
      <c r="K228" s="222"/>
      <c r="L228" s="222"/>
      <c r="M228" s="222"/>
      <c r="N228" s="222"/>
      <c r="O228" s="223"/>
      <c r="P228" s="57"/>
      <c r="Q228" s="59"/>
      <c r="R228" s="59"/>
      <c r="S228" s="60"/>
      <c r="AM228" s="385"/>
      <c r="AN228" s="62"/>
      <c r="AO228" s="63"/>
      <c r="AP228" s="61"/>
      <c r="AQ228" s="63"/>
      <c r="AS228" s="63"/>
      <c r="AU228" s="36"/>
      <c r="AV228" s="36"/>
      <c r="AW228" s="36"/>
      <c r="AX228" s="36"/>
      <c r="AY228" s="36"/>
      <c r="AZ228" s="36"/>
      <c r="BA228" s="36"/>
      <c r="BB228" s="36"/>
      <c r="BC228" s="36"/>
      <c r="BD228" s="36"/>
      <c r="BE228" s="36"/>
      <c r="BF228" s="36"/>
      <c r="BG228" s="36"/>
      <c r="BH228" s="36"/>
      <c r="BI228" s="36"/>
      <c r="BJ228" s="36"/>
      <c r="BK228" s="36"/>
      <c r="BL228" s="36"/>
      <c r="BM228" s="36"/>
      <c r="BN228" s="36"/>
      <c r="BO228" s="36"/>
      <c r="BP228" s="36"/>
      <c r="BQ228" s="36"/>
      <c r="BR228" s="36"/>
      <c r="BS228" s="36"/>
      <c r="BT228" s="36"/>
      <c r="BU228" s="36"/>
      <c r="BV228" s="36"/>
      <c r="BW228" s="36"/>
      <c r="BX228" s="36"/>
      <c r="BY228" s="36"/>
      <c r="BZ228" s="36"/>
      <c r="CA228" s="36"/>
      <c r="CB228" s="36"/>
      <c r="CC228" s="36"/>
      <c r="CD228" s="36"/>
      <c r="CE228" s="36"/>
      <c r="CF228" s="36"/>
      <c r="CG228" s="36"/>
      <c r="CH228" s="36"/>
      <c r="CI228" s="36"/>
      <c r="CJ228" s="36"/>
      <c r="CK228" s="36"/>
      <c r="CL228" s="36"/>
      <c r="CM228" s="36"/>
      <c r="CN228" s="36"/>
      <c r="CO228" s="36"/>
      <c r="CP228" s="36"/>
    </row>
    <row r="229" spans="1:94" s="35" customFormat="1" ht="30" customHeight="1">
      <c r="A229" s="54"/>
      <c r="B229" s="55"/>
      <c r="C229" s="56"/>
      <c r="D229" s="57"/>
      <c r="E229" s="54"/>
      <c r="F229" s="54"/>
      <c r="G229" s="57"/>
      <c r="H229" s="58"/>
      <c r="I229" s="221"/>
      <c r="J229" s="221"/>
      <c r="K229" s="222"/>
      <c r="L229" s="222"/>
      <c r="M229" s="222"/>
      <c r="N229" s="222"/>
      <c r="O229" s="223"/>
      <c r="P229" s="57"/>
      <c r="Q229" s="59"/>
      <c r="R229" s="59"/>
      <c r="S229" s="60"/>
      <c r="AM229" s="385"/>
      <c r="AN229" s="62"/>
      <c r="AO229" s="63"/>
      <c r="AP229" s="61"/>
      <c r="AQ229" s="63"/>
      <c r="AS229" s="63"/>
      <c r="AU229" s="36"/>
      <c r="AV229" s="36"/>
      <c r="AW229" s="36"/>
      <c r="AX229" s="36"/>
      <c r="AY229" s="36"/>
      <c r="AZ229" s="36"/>
      <c r="BA229" s="36"/>
      <c r="BB229" s="36"/>
      <c r="BC229" s="36"/>
      <c r="BD229" s="36"/>
      <c r="BE229" s="36"/>
      <c r="BF229" s="36"/>
      <c r="BG229" s="36"/>
      <c r="BH229" s="36"/>
      <c r="BI229" s="36"/>
      <c r="BJ229" s="36"/>
      <c r="BK229" s="36"/>
      <c r="BL229" s="36"/>
      <c r="BM229" s="36"/>
      <c r="BN229" s="36"/>
      <c r="BO229" s="36"/>
      <c r="BP229" s="36"/>
      <c r="BQ229" s="36"/>
      <c r="BR229" s="36"/>
      <c r="BS229" s="36"/>
      <c r="BT229" s="36"/>
      <c r="BU229" s="36"/>
      <c r="BV229" s="36"/>
      <c r="BW229" s="36"/>
      <c r="BX229" s="36"/>
      <c r="BY229" s="36"/>
      <c r="BZ229" s="36"/>
      <c r="CA229" s="36"/>
      <c r="CB229" s="36"/>
      <c r="CC229" s="36"/>
      <c r="CD229" s="36"/>
      <c r="CE229" s="36"/>
      <c r="CF229" s="36"/>
      <c r="CG229" s="36"/>
      <c r="CH229" s="36"/>
      <c r="CI229" s="36"/>
      <c r="CJ229" s="36"/>
      <c r="CK229" s="36"/>
      <c r="CL229" s="36"/>
      <c r="CM229" s="36"/>
      <c r="CN229" s="36"/>
      <c r="CO229" s="36"/>
      <c r="CP229" s="36"/>
    </row>
    <row r="230" spans="1:94" s="35" customFormat="1" ht="30" customHeight="1">
      <c r="A230" s="54"/>
      <c r="B230" s="55"/>
      <c r="C230" s="56"/>
      <c r="D230" s="57"/>
      <c r="E230" s="54"/>
      <c r="F230" s="54"/>
      <c r="G230" s="57"/>
      <c r="H230" s="58"/>
      <c r="I230" s="221"/>
      <c r="J230" s="221"/>
      <c r="K230" s="222"/>
      <c r="L230" s="222"/>
      <c r="M230" s="222"/>
      <c r="N230" s="222"/>
      <c r="O230" s="223"/>
      <c r="P230" s="57"/>
      <c r="Q230" s="59"/>
      <c r="R230" s="59"/>
      <c r="S230" s="60"/>
      <c r="AM230" s="385"/>
      <c r="AN230" s="62"/>
      <c r="AO230" s="63"/>
      <c r="AP230" s="61"/>
      <c r="AQ230" s="63"/>
      <c r="AS230" s="63"/>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c r="BQ230" s="36"/>
      <c r="BR230" s="36"/>
      <c r="BS230" s="36"/>
      <c r="BT230" s="36"/>
      <c r="BU230" s="36"/>
      <c r="BV230" s="36"/>
      <c r="BW230" s="36"/>
      <c r="BX230" s="36"/>
      <c r="BY230" s="36"/>
      <c r="BZ230" s="36"/>
      <c r="CA230" s="36"/>
      <c r="CB230" s="36"/>
      <c r="CC230" s="36"/>
      <c r="CD230" s="36"/>
      <c r="CE230" s="36"/>
      <c r="CF230" s="36"/>
      <c r="CG230" s="36"/>
      <c r="CH230" s="36"/>
      <c r="CI230" s="36"/>
      <c r="CJ230" s="36"/>
      <c r="CK230" s="36"/>
      <c r="CL230" s="36"/>
      <c r="CM230" s="36"/>
      <c r="CN230" s="36"/>
      <c r="CO230" s="36"/>
      <c r="CP230" s="36"/>
    </row>
    <row r="231" spans="1:94" s="35" customFormat="1" ht="30" customHeight="1">
      <c r="A231" s="54"/>
      <c r="B231" s="55"/>
      <c r="C231" s="56"/>
      <c r="D231" s="57"/>
      <c r="E231" s="54"/>
      <c r="F231" s="54"/>
      <c r="G231" s="57"/>
      <c r="H231" s="58"/>
      <c r="I231" s="221"/>
      <c r="J231" s="221"/>
      <c r="K231" s="222"/>
      <c r="L231" s="222"/>
      <c r="M231" s="222"/>
      <c r="N231" s="222"/>
      <c r="O231" s="223"/>
      <c r="P231" s="57"/>
      <c r="Q231" s="59"/>
      <c r="R231" s="59"/>
      <c r="S231" s="60"/>
      <c r="AM231" s="385"/>
      <c r="AN231" s="62"/>
      <c r="AO231" s="63"/>
      <c r="AP231" s="61"/>
      <c r="AQ231" s="63"/>
      <c r="AS231" s="63"/>
      <c r="AU231" s="36"/>
      <c r="AV231" s="36"/>
      <c r="AW231" s="36"/>
      <c r="AX231" s="36"/>
      <c r="AY231" s="36"/>
      <c r="AZ231" s="36"/>
      <c r="BA231" s="36"/>
      <c r="BB231" s="36"/>
      <c r="BC231" s="36"/>
      <c r="BD231" s="36"/>
      <c r="BE231" s="36"/>
      <c r="BF231" s="36"/>
      <c r="BG231" s="36"/>
      <c r="BH231" s="36"/>
      <c r="BI231" s="36"/>
      <c r="BJ231" s="36"/>
      <c r="BK231" s="36"/>
      <c r="BL231" s="36"/>
      <c r="BM231" s="36"/>
      <c r="BN231" s="36"/>
      <c r="BO231" s="36"/>
      <c r="BP231" s="36"/>
      <c r="BQ231" s="36"/>
      <c r="BR231" s="36"/>
      <c r="BS231" s="36"/>
      <c r="BT231" s="36"/>
      <c r="BU231" s="36"/>
      <c r="BV231" s="36"/>
      <c r="BW231" s="36"/>
      <c r="BX231" s="36"/>
      <c r="BY231" s="36"/>
      <c r="BZ231" s="36"/>
      <c r="CA231" s="36"/>
      <c r="CB231" s="36"/>
      <c r="CC231" s="36"/>
      <c r="CD231" s="36"/>
      <c r="CE231" s="36"/>
      <c r="CF231" s="36"/>
      <c r="CG231" s="36"/>
      <c r="CH231" s="36"/>
      <c r="CI231" s="36"/>
      <c r="CJ231" s="36"/>
      <c r="CK231" s="36"/>
      <c r="CL231" s="36"/>
      <c r="CM231" s="36"/>
      <c r="CN231" s="36"/>
      <c r="CO231" s="36"/>
      <c r="CP231" s="36"/>
    </row>
    <row r="232" spans="1:94" s="35" customFormat="1" ht="30" customHeight="1">
      <c r="A232" s="54"/>
      <c r="B232" s="55"/>
      <c r="C232" s="56"/>
      <c r="D232" s="57"/>
      <c r="E232" s="54"/>
      <c r="F232" s="54"/>
      <c r="G232" s="57"/>
      <c r="H232" s="58"/>
      <c r="I232" s="221"/>
      <c r="J232" s="221"/>
      <c r="K232" s="222"/>
      <c r="L232" s="222"/>
      <c r="M232" s="222"/>
      <c r="N232" s="222"/>
      <c r="O232" s="223"/>
      <c r="P232" s="57"/>
      <c r="Q232" s="59"/>
      <c r="R232" s="59"/>
      <c r="S232" s="60"/>
      <c r="AM232" s="385"/>
      <c r="AN232" s="62"/>
      <c r="AO232" s="63"/>
      <c r="AP232" s="61"/>
      <c r="AQ232" s="63"/>
      <c r="AS232" s="63"/>
      <c r="AU232" s="36"/>
      <c r="AV232" s="36"/>
      <c r="AW232" s="36"/>
      <c r="AX232" s="36"/>
      <c r="AY232" s="36"/>
      <c r="AZ232" s="36"/>
      <c r="BA232" s="36"/>
      <c r="BB232" s="36"/>
      <c r="BC232" s="36"/>
      <c r="BD232" s="36"/>
      <c r="BE232" s="36"/>
      <c r="BF232" s="36"/>
      <c r="BG232" s="36"/>
      <c r="BH232" s="36"/>
      <c r="BI232" s="36"/>
      <c r="BJ232" s="36"/>
      <c r="BK232" s="36"/>
      <c r="BL232" s="36"/>
      <c r="BM232" s="36"/>
      <c r="BN232" s="36"/>
      <c r="BO232" s="36"/>
      <c r="BP232" s="36"/>
      <c r="BQ232" s="36"/>
      <c r="BR232" s="36"/>
      <c r="BS232" s="36"/>
      <c r="BT232" s="36"/>
      <c r="BU232" s="36"/>
      <c r="BV232" s="36"/>
      <c r="BW232" s="36"/>
      <c r="BX232" s="36"/>
      <c r="BY232" s="36"/>
      <c r="BZ232" s="36"/>
      <c r="CA232" s="36"/>
      <c r="CB232" s="36"/>
      <c r="CC232" s="36"/>
      <c r="CD232" s="36"/>
      <c r="CE232" s="36"/>
      <c r="CF232" s="36"/>
      <c r="CG232" s="36"/>
      <c r="CH232" s="36"/>
      <c r="CI232" s="36"/>
      <c r="CJ232" s="36"/>
      <c r="CK232" s="36"/>
      <c r="CL232" s="36"/>
      <c r="CM232" s="36"/>
      <c r="CN232" s="36"/>
      <c r="CO232" s="36"/>
      <c r="CP232" s="36"/>
    </row>
    <row r="233" spans="1:94" s="35" customFormat="1" ht="30" customHeight="1">
      <c r="A233" s="54"/>
      <c r="B233" s="55"/>
      <c r="C233" s="56"/>
      <c r="D233" s="57"/>
      <c r="E233" s="54"/>
      <c r="F233" s="54"/>
      <c r="G233" s="57"/>
      <c r="H233" s="58"/>
      <c r="I233" s="221"/>
      <c r="J233" s="221"/>
      <c r="K233" s="222"/>
      <c r="L233" s="222"/>
      <c r="M233" s="222"/>
      <c r="N233" s="222"/>
      <c r="O233" s="223"/>
      <c r="P233" s="57"/>
      <c r="Q233" s="59"/>
      <c r="R233" s="59"/>
      <c r="S233" s="60"/>
      <c r="AM233" s="385"/>
      <c r="AN233" s="62"/>
      <c r="AO233" s="63"/>
      <c r="AP233" s="61"/>
      <c r="AQ233" s="63"/>
      <c r="AS233" s="63"/>
      <c r="AU233" s="36"/>
      <c r="AV233" s="36"/>
      <c r="AW233" s="36"/>
      <c r="AX233" s="36"/>
      <c r="AY233" s="36"/>
      <c r="AZ233" s="36"/>
      <c r="BA233" s="36"/>
      <c r="BB233" s="36"/>
      <c r="BC233" s="36"/>
      <c r="BD233" s="36"/>
      <c r="BE233" s="36"/>
      <c r="BF233" s="36"/>
      <c r="BG233" s="36"/>
      <c r="BH233" s="36"/>
      <c r="BI233" s="36"/>
      <c r="BJ233" s="36"/>
      <c r="BK233" s="36"/>
      <c r="BL233" s="36"/>
      <c r="BM233" s="36"/>
      <c r="BN233" s="36"/>
      <c r="BO233" s="36"/>
      <c r="BP233" s="36"/>
      <c r="BQ233" s="36"/>
      <c r="BR233" s="36"/>
      <c r="BS233" s="36"/>
      <c r="BT233" s="36"/>
      <c r="BU233" s="36"/>
      <c r="BV233" s="36"/>
      <c r="BW233" s="36"/>
      <c r="BX233" s="36"/>
      <c r="BY233" s="36"/>
      <c r="BZ233" s="36"/>
      <c r="CA233" s="36"/>
      <c r="CB233" s="36"/>
      <c r="CC233" s="36"/>
      <c r="CD233" s="36"/>
      <c r="CE233" s="36"/>
      <c r="CF233" s="36"/>
      <c r="CG233" s="36"/>
      <c r="CH233" s="36"/>
      <c r="CI233" s="36"/>
      <c r="CJ233" s="36"/>
      <c r="CK233" s="36"/>
      <c r="CL233" s="36"/>
      <c r="CM233" s="36"/>
      <c r="CN233" s="36"/>
      <c r="CO233" s="36"/>
      <c r="CP233" s="36"/>
    </row>
    <row r="234" spans="1:94" s="35" customFormat="1" ht="30" customHeight="1">
      <c r="A234" s="54"/>
      <c r="B234" s="55"/>
      <c r="C234" s="56"/>
      <c r="D234" s="57"/>
      <c r="E234" s="54"/>
      <c r="F234" s="54"/>
      <c r="G234" s="57"/>
      <c r="H234" s="58"/>
      <c r="I234" s="221"/>
      <c r="J234" s="221"/>
      <c r="K234" s="222"/>
      <c r="L234" s="222"/>
      <c r="M234" s="222"/>
      <c r="N234" s="222"/>
      <c r="O234" s="223"/>
      <c r="P234" s="57"/>
      <c r="Q234" s="59"/>
      <c r="R234" s="59"/>
      <c r="S234" s="60"/>
      <c r="AM234" s="385"/>
      <c r="AN234" s="62"/>
      <c r="AO234" s="63"/>
      <c r="AP234" s="61"/>
      <c r="AQ234" s="63"/>
      <c r="AS234" s="63"/>
      <c r="AU234" s="36"/>
      <c r="AV234" s="36"/>
      <c r="AW234" s="36"/>
      <c r="AX234" s="36"/>
      <c r="AY234" s="36"/>
      <c r="AZ234" s="36"/>
      <c r="BA234" s="36"/>
      <c r="BB234" s="36"/>
      <c r="BC234" s="36"/>
      <c r="BD234" s="36"/>
      <c r="BE234" s="36"/>
      <c r="BF234" s="36"/>
      <c r="BG234" s="36"/>
      <c r="BH234" s="36"/>
      <c r="BI234" s="36"/>
      <c r="BJ234" s="36"/>
      <c r="BK234" s="36"/>
      <c r="BL234" s="36"/>
      <c r="BM234" s="36"/>
      <c r="BN234" s="36"/>
      <c r="BO234" s="36"/>
      <c r="BP234" s="36"/>
      <c r="BQ234" s="36"/>
      <c r="BR234" s="36"/>
      <c r="BS234" s="36"/>
      <c r="BT234" s="36"/>
      <c r="BU234" s="36"/>
      <c r="BV234" s="36"/>
      <c r="BW234" s="36"/>
      <c r="BX234" s="36"/>
      <c r="BY234" s="36"/>
      <c r="BZ234" s="36"/>
      <c r="CA234" s="36"/>
      <c r="CB234" s="36"/>
      <c r="CC234" s="36"/>
      <c r="CD234" s="36"/>
      <c r="CE234" s="36"/>
      <c r="CF234" s="36"/>
      <c r="CG234" s="36"/>
      <c r="CH234" s="36"/>
      <c r="CI234" s="36"/>
      <c r="CJ234" s="36"/>
      <c r="CK234" s="36"/>
      <c r="CL234" s="36"/>
      <c r="CM234" s="36"/>
      <c r="CN234" s="36"/>
      <c r="CO234" s="36"/>
      <c r="CP234" s="36"/>
    </row>
    <row r="235" spans="1:94" s="35" customFormat="1" ht="30" customHeight="1">
      <c r="A235" s="54"/>
      <c r="B235" s="55"/>
      <c r="C235" s="56"/>
      <c r="D235" s="57"/>
      <c r="E235" s="54"/>
      <c r="F235" s="54"/>
      <c r="G235" s="57"/>
      <c r="H235" s="58"/>
      <c r="I235" s="221"/>
      <c r="J235" s="221"/>
      <c r="K235" s="222"/>
      <c r="L235" s="222"/>
      <c r="M235" s="222"/>
      <c r="N235" s="222"/>
      <c r="O235" s="223"/>
      <c r="P235" s="57"/>
      <c r="Q235" s="59"/>
      <c r="R235" s="59"/>
      <c r="S235" s="60"/>
      <c r="AM235" s="385"/>
      <c r="AN235" s="62"/>
      <c r="AO235" s="63"/>
      <c r="AP235" s="61"/>
      <c r="AQ235" s="63"/>
      <c r="AS235" s="63"/>
      <c r="AU235" s="36"/>
      <c r="AV235" s="36"/>
      <c r="AW235" s="36"/>
      <c r="AX235" s="36"/>
      <c r="AY235" s="36"/>
      <c r="AZ235" s="36"/>
      <c r="BA235" s="36"/>
      <c r="BB235" s="36"/>
      <c r="BC235" s="36"/>
      <c r="BD235" s="36"/>
      <c r="BE235" s="36"/>
      <c r="BF235" s="36"/>
      <c r="BG235" s="36"/>
      <c r="BH235" s="36"/>
      <c r="BI235" s="36"/>
      <c r="BJ235" s="36"/>
      <c r="BK235" s="36"/>
      <c r="BL235" s="36"/>
      <c r="BM235" s="36"/>
      <c r="BN235" s="36"/>
      <c r="BO235" s="36"/>
      <c r="BP235" s="36"/>
      <c r="BQ235" s="36"/>
      <c r="BR235" s="36"/>
      <c r="BS235" s="36"/>
      <c r="BT235" s="36"/>
      <c r="BU235" s="36"/>
      <c r="BV235" s="36"/>
      <c r="BW235" s="36"/>
      <c r="BX235" s="36"/>
      <c r="BY235" s="36"/>
      <c r="BZ235" s="36"/>
      <c r="CA235" s="36"/>
      <c r="CB235" s="36"/>
      <c r="CC235" s="36"/>
      <c r="CD235" s="36"/>
      <c r="CE235" s="36"/>
      <c r="CF235" s="36"/>
      <c r="CG235" s="36"/>
      <c r="CH235" s="36"/>
      <c r="CI235" s="36"/>
      <c r="CJ235" s="36"/>
      <c r="CK235" s="36"/>
      <c r="CL235" s="36"/>
      <c r="CM235" s="36"/>
      <c r="CN235" s="36"/>
      <c r="CO235" s="36"/>
      <c r="CP235" s="36"/>
    </row>
    <row r="236" spans="1:94" s="35" customFormat="1" ht="30" customHeight="1">
      <c r="A236" s="54"/>
      <c r="B236" s="55"/>
      <c r="C236" s="56"/>
      <c r="D236" s="57"/>
      <c r="E236" s="54"/>
      <c r="F236" s="54"/>
      <c r="G236" s="57"/>
      <c r="H236" s="58"/>
      <c r="I236" s="221"/>
      <c r="J236" s="221"/>
      <c r="K236" s="222"/>
      <c r="L236" s="222"/>
      <c r="M236" s="222"/>
      <c r="N236" s="222"/>
      <c r="O236" s="223"/>
      <c r="P236" s="57"/>
      <c r="Q236" s="59"/>
      <c r="R236" s="59"/>
      <c r="S236" s="60"/>
      <c r="AM236" s="385"/>
      <c r="AN236" s="62"/>
      <c r="AO236" s="63"/>
      <c r="AP236" s="61"/>
      <c r="AQ236" s="63"/>
      <c r="AS236" s="63"/>
      <c r="AU236" s="36"/>
      <c r="AV236" s="36"/>
      <c r="AW236" s="36"/>
      <c r="AX236" s="36"/>
      <c r="AY236" s="36"/>
      <c r="AZ236" s="36"/>
      <c r="BA236" s="36"/>
      <c r="BB236" s="36"/>
      <c r="BC236" s="36"/>
      <c r="BD236" s="36"/>
      <c r="BE236" s="36"/>
      <c r="BF236" s="36"/>
      <c r="BG236" s="36"/>
      <c r="BH236" s="36"/>
      <c r="BI236" s="36"/>
      <c r="BJ236" s="36"/>
      <c r="BK236" s="36"/>
      <c r="BL236" s="36"/>
      <c r="BM236" s="36"/>
      <c r="BN236" s="36"/>
      <c r="BO236" s="36"/>
      <c r="BP236" s="36"/>
      <c r="BQ236" s="36"/>
      <c r="BR236" s="36"/>
      <c r="BS236" s="36"/>
      <c r="BT236" s="36"/>
      <c r="BU236" s="36"/>
      <c r="BV236" s="36"/>
      <c r="BW236" s="36"/>
      <c r="BX236" s="36"/>
      <c r="BY236" s="36"/>
      <c r="BZ236" s="36"/>
      <c r="CA236" s="36"/>
      <c r="CB236" s="36"/>
      <c r="CC236" s="36"/>
      <c r="CD236" s="36"/>
      <c r="CE236" s="36"/>
      <c r="CF236" s="36"/>
      <c r="CG236" s="36"/>
      <c r="CH236" s="36"/>
      <c r="CI236" s="36"/>
      <c r="CJ236" s="36"/>
      <c r="CK236" s="36"/>
      <c r="CL236" s="36"/>
      <c r="CM236" s="36"/>
      <c r="CN236" s="36"/>
      <c r="CO236" s="36"/>
      <c r="CP236" s="36"/>
    </row>
    <row r="237" spans="1:94" s="35" customFormat="1" ht="30" customHeight="1">
      <c r="A237" s="54"/>
      <c r="B237" s="55"/>
      <c r="C237" s="56"/>
      <c r="D237" s="57"/>
      <c r="E237" s="54"/>
      <c r="F237" s="54"/>
      <c r="G237" s="57"/>
      <c r="H237" s="58"/>
      <c r="I237" s="221"/>
      <c r="J237" s="221"/>
      <c r="K237" s="222"/>
      <c r="L237" s="222"/>
      <c r="M237" s="222"/>
      <c r="N237" s="222"/>
      <c r="O237" s="223"/>
      <c r="P237" s="57"/>
      <c r="Q237" s="59"/>
      <c r="R237" s="59"/>
      <c r="S237" s="60"/>
      <c r="AM237" s="385"/>
      <c r="AN237" s="62"/>
      <c r="AO237" s="63"/>
      <c r="AP237" s="61"/>
      <c r="AQ237" s="63"/>
      <c r="AS237" s="63"/>
      <c r="AU237" s="36"/>
      <c r="AV237" s="36"/>
      <c r="AW237" s="36"/>
      <c r="AX237" s="36"/>
      <c r="AY237" s="36"/>
      <c r="AZ237" s="36"/>
      <c r="BA237" s="36"/>
      <c r="BB237" s="36"/>
      <c r="BC237" s="36"/>
      <c r="BD237" s="36"/>
      <c r="BE237" s="36"/>
      <c r="BF237" s="36"/>
      <c r="BG237" s="36"/>
      <c r="BH237" s="36"/>
      <c r="BI237" s="36"/>
      <c r="BJ237" s="36"/>
      <c r="BK237" s="36"/>
      <c r="BL237" s="36"/>
      <c r="BM237" s="36"/>
      <c r="BN237" s="36"/>
      <c r="BO237" s="36"/>
      <c r="BP237" s="36"/>
      <c r="BQ237" s="36"/>
      <c r="BR237" s="36"/>
      <c r="BS237" s="36"/>
      <c r="BT237" s="36"/>
      <c r="BU237" s="36"/>
      <c r="BV237" s="36"/>
      <c r="BW237" s="36"/>
      <c r="BX237" s="36"/>
      <c r="BY237" s="36"/>
      <c r="BZ237" s="36"/>
      <c r="CA237" s="36"/>
      <c r="CB237" s="36"/>
      <c r="CC237" s="36"/>
      <c r="CD237" s="36"/>
      <c r="CE237" s="36"/>
      <c r="CF237" s="36"/>
      <c r="CG237" s="36"/>
      <c r="CH237" s="36"/>
      <c r="CI237" s="36"/>
      <c r="CJ237" s="36"/>
      <c r="CK237" s="36"/>
      <c r="CL237" s="36"/>
      <c r="CM237" s="36"/>
      <c r="CN237" s="36"/>
      <c r="CO237" s="36"/>
      <c r="CP237" s="36"/>
    </row>
    <row r="238" spans="1:94" s="35" customFormat="1" ht="30" customHeight="1">
      <c r="A238" s="54"/>
      <c r="B238" s="55"/>
      <c r="C238" s="56"/>
      <c r="D238" s="57"/>
      <c r="E238" s="54"/>
      <c r="F238" s="54"/>
      <c r="G238" s="57"/>
      <c r="H238" s="58"/>
      <c r="I238" s="221"/>
      <c r="J238" s="221"/>
      <c r="K238" s="222"/>
      <c r="L238" s="222"/>
      <c r="M238" s="222"/>
      <c r="N238" s="222"/>
      <c r="O238" s="223"/>
      <c r="P238" s="57"/>
      <c r="Q238" s="59"/>
      <c r="R238" s="59"/>
      <c r="S238" s="60"/>
      <c r="AM238" s="385"/>
      <c r="AN238" s="62"/>
      <c r="AO238" s="63"/>
      <c r="AP238" s="61"/>
      <c r="AQ238" s="63"/>
      <c r="AS238" s="63"/>
      <c r="AU238" s="36"/>
      <c r="AV238" s="36"/>
      <c r="AW238" s="36"/>
      <c r="AX238" s="36"/>
      <c r="AY238" s="36"/>
      <c r="AZ238" s="36"/>
      <c r="BA238" s="36"/>
      <c r="BB238" s="36"/>
      <c r="BC238" s="36"/>
      <c r="BD238" s="36"/>
      <c r="BE238" s="36"/>
      <c r="BF238" s="36"/>
      <c r="BG238" s="36"/>
      <c r="BH238" s="36"/>
      <c r="BI238" s="36"/>
      <c r="BJ238" s="36"/>
      <c r="BK238" s="36"/>
      <c r="BL238" s="36"/>
      <c r="BM238" s="36"/>
      <c r="BN238" s="36"/>
      <c r="BO238" s="36"/>
      <c r="BP238" s="36"/>
      <c r="BQ238" s="36"/>
      <c r="BR238" s="36"/>
      <c r="BS238" s="36"/>
      <c r="BT238" s="36"/>
      <c r="BU238" s="36"/>
      <c r="BV238" s="36"/>
      <c r="BW238" s="36"/>
      <c r="BX238" s="36"/>
      <c r="BY238" s="36"/>
      <c r="BZ238" s="36"/>
      <c r="CA238" s="36"/>
      <c r="CB238" s="36"/>
      <c r="CC238" s="36"/>
      <c r="CD238" s="36"/>
      <c r="CE238" s="36"/>
      <c r="CF238" s="36"/>
      <c r="CG238" s="36"/>
      <c r="CH238" s="36"/>
      <c r="CI238" s="36"/>
      <c r="CJ238" s="36"/>
      <c r="CK238" s="36"/>
      <c r="CL238" s="36"/>
      <c r="CM238" s="36"/>
      <c r="CN238" s="36"/>
      <c r="CO238" s="36"/>
      <c r="CP238" s="36"/>
    </row>
    <row r="239" spans="1:94" s="35" customFormat="1" ht="30" customHeight="1">
      <c r="A239" s="54"/>
      <c r="B239" s="55"/>
      <c r="C239" s="56"/>
      <c r="D239" s="57"/>
      <c r="E239" s="54"/>
      <c r="F239" s="54"/>
      <c r="G239" s="57"/>
      <c r="H239" s="58"/>
      <c r="I239" s="221"/>
      <c r="J239" s="221"/>
      <c r="K239" s="222"/>
      <c r="L239" s="222"/>
      <c r="M239" s="222"/>
      <c r="N239" s="222"/>
      <c r="O239" s="223"/>
      <c r="P239" s="57"/>
      <c r="Q239" s="59"/>
      <c r="R239" s="59"/>
      <c r="S239" s="60"/>
      <c r="AM239" s="385"/>
      <c r="AN239" s="62"/>
      <c r="AO239" s="63"/>
      <c r="AP239" s="61"/>
      <c r="AQ239" s="63"/>
      <c r="AS239" s="63"/>
      <c r="AU239" s="36"/>
      <c r="AV239" s="36"/>
      <c r="AW239" s="36"/>
      <c r="AX239" s="36"/>
      <c r="AY239" s="36"/>
      <c r="AZ239" s="36"/>
      <c r="BA239" s="36"/>
      <c r="BB239" s="36"/>
      <c r="BC239" s="36"/>
      <c r="BD239" s="36"/>
      <c r="BE239" s="36"/>
      <c r="BF239" s="36"/>
      <c r="BG239" s="36"/>
      <c r="BH239" s="36"/>
      <c r="BI239" s="36"/>
      <c r="BJ239" s="36"/>
      <c r="BK239" s="36"/>
      <c r="BL239" s="36"/>
      <c r="BM239" s="36"/>
      <c r="BN239" s="36"/>
      <c r="BO239" s="36"/>
      <c r="BP239" s="36"/>
      <c r="BQ239" s="36"/>
      <c r="BR239" s="36"/>
      <c r="BS239" s="36"/>
      <c r="BT239" s="36"/>
      <c r="BU239" s="36"/>
      <c r="BV239" s="36"/>
      <c r="BW239" s="36"/>
      <c r="BX239" s="36"/>
      <c r="BY239" s="36"/>
      <c r="BZ239" s="36"/>
      <c r="CA239" s="36"/>
      <c r="CB239" s="36"/>
      <c r="CC239" s="36"/>
      <c r="CD239" s="36"/>
      <c r="CE239" s="36"/>
      <c r="CF239" s="36"/>
      <c r="CG239" s="36"/>
      <c r="CH239" s="36"/>
      <c r="CI239" s="36"/>
      <c r="CJ239" s="36"/>
      <c r="CK239" s="36"/>
      <c r="CL239" s="36"/>
      <c r="CM239" s="36"/>
      <c r="CN239" s="36"/>
      <c r="CO239" s="36"/>
      <c r="CP239" s="36"/>
    </row>
    <row r="240" spans="1:94" s="35" customFormat="1" ht="30" customHeight="1">
      <c r="A240" s="54"/>
      <c r="B240" s="55"/>
      <c r="C240" s="56"/>
      <c r="D240" s="57"/>
      <c r="E240" s="54"/>
      <c r="F240" s="54"/>
      <c r="G240" s="57"/>
      <c r="H240" s="58"/>
      <c r="I240" s="221"/>
      <c r="J240" s="221"/>
      <c r="K240" s="222"/>
      <c r="L240" s="222"/>
      <c r="M240" s="222"/>
      <c r="N240" s="222"/>
      <c r="O240" s="223"/>
      <c r="P240" s="57"/>
      <c r="Q240" s="59"/>
      <c r="R240" s="59"/>
      <c r="S240" s="60"/>
      <c r="AM240" s="385"/>
      <c r="AN240" s="62"/>
      <c r="AO240" s="63"/>
      <c r="AP240" s="61"/>
      <c r="AQ240" s="63"/>
      <c r="AS240" s="63"/>
      <c r="AU240" s="36"/>
      <c r="AV240" s="36"/>
      <c r="AW240" s="36"/>
      <c r="AX240" s="36"/>
      <c r="AY240" s="36"/>
      <c r="AZ240" s="36"/>
      <c r="BA240" s="36"/>
      <c r="BB240" s="36"/>
      <c r="BC240" s="36"/>
      <c r="BD240" s="36"/>
      <c r="BE240" s="36"/>
      <c r="BF240" s="36"/>
      <c r="BG240" s="36"/>
      <c r="BH240" s="36"/>
      <c r="BI240" s="36"/>
      <c r="BJ240" s="36"/>
      <c r="BK240" s="36"/>
      <c r="BL240" s="36"/>
      <c r="BM240" s="36"/>
      <c r="BN240" s="36"/>
      <c r="BO240" s="36"/>
      <c r="BP240" s="36"/>
      <c r="BQ240" s="36"/>
      <c r="BR240" s="36"/>
      <c r="BS240" s="36"/>
      <c r="BT240" s="36"/>
      <c r="BU240" s="36"/>
      <c r="BV240" s="36"/>
      <c r="BW240" s="36"/>
      <c r="BX240" s="36"/>
      <c r="BY240" s="36"/>
      <c r="BZ240" s="36"/>
      <c r="CA240" s="36"/>
      <c r="CB240" s="36"/>
      <c r="CC240" s="36"/>
      <c r="CD240" s="36"/>
      <c r="CE240" s="36"/>
      <c r="CF240" s="36"/>
      <c r="CG240" s="36"/>
      <c r="CH240" s="36"/>
      <c r="CI240" s="36"/>
      <c r="CJ240" s="36"/>
      <c r="CK240" s="36"/>
      <c r="CL240" s="36"/>
      <c r="CM240" s="36"/>
      <c r="CN240" s="36"/>
      <c r="CO240" s="36"/>
      <c r="CP240" s="36"/>
    </row>
    <row r="241" spans="1:94" s="35" customFormat="1" ht="30" customHeight="1">
      <c r="A241" s="54"/>
      <c r="B241" s="55"/>
      <c r="C241" s="56"/>
      <c r="D241" s="57"/>
      <c r="E241" s="54"/>
      <c r="F241" s="54"/>
      <c r="G241" s="57"/>
      <c r="H241" s="58"/>
      <c r="I241" s="221"/>
      <c r="J241" s="221"/>
      <c r="K241" s="222"/>
      <c r="L241" s="222"/>
      <c r="M241" s="222"/>
      <c r="N241" s="222"/>
      <c r="O241" s="223"/>
      <c r="P241" s="57"/>
      <c r="Q241" s="59"/>
      <c r="R241" s="59"/>
      <c r="S241" s="60"/>
      <c r="AM241" s="385"/>
      <c r="AN241" s="62"/>
      <c r="AO241" s="63"/>
      <c r="AP241" s="61"/>
      <c r="AQ241" s="63"/>
      <c r="AS241" s="63"/>
      <c r="AU241" s="36"/>
      <c r="AV241" s="36"/>
      <c r="AW241" s="36"/>
      <c r="AX241" s="36"/>
      <c r="AY241" s="36"/>
      <c r="AZ241" s="36"/>
      <c r="BA241" s="36"/>
      <c r="BB241" s="36"/>
      <c r="BC241" s="36"/>
      <c r="BD241" s="36"/>
      <c r="BE241" s="36"/>
      <c r="BF241" s="36"/>
      <c r="BG241" s="36"/>
      <c r="BH241" s="36"/>
      <c r="BI241" s="36"/>
      <c r="BJ241" s="36"/>
      <c r="BK241" s="36"/>
      <c r="BL241" s="36"/>
      <c r="BM241" s="36"/>
      <c r="BN241" s="36"/>
      <c r="BO241" s="36"/>
      <c r="BP241" s="36"/>
      <c r="BQ241" s="36"/>
      <c r="BR241" s="36"/>
      <c r="BS241" s="36"/>
      <c r="BT241" s="36"/>
      <c r="BU241" s="36"/>
      <c r="BV241" s="36"/>
      <c r="BW241" s="36"/>
      <c r="BX241" s="36"/>
      <c r="BY241" s="36"/>
      <c r="BZ241" s="36"/>
      <c r="CA241" s="36"/>
      <c r="CB241" s="36"/>
      <c r="CC241" s="36"/>
      <c r="CD241" s="36"/>
      <c r="CE241" s="36"/>
      <c r="CF241" s="36"/>
      <c r="CG241" s="36"/>
      <c r="CH241" s="36"/>
      <c r="CI241" s="36"/>
      <c r="CJ241" s="36"/>
      <c r="CK241" s="36"/>
      <c r="CL241" s="36"/>
      <c r="CM241" s="36"/>
      <c r="CN241" s="36"/>
      <c r="CO241" s="36"/>
      <c r="CP241" s="36"/>
    </row>
    <row r="242" spans="1:94" s="35" customFormat="1" ht="30" customHeight="1">
      <c r="A242" s="54"/>
      <c r="B242" s="55"/>
      <c r="C242" s="56"/>
      <c r="D242" s="57"/>
      <c r="E242" s="54"/>
      <c r="F242" s="54"/>
      <c r="G242" s="57"/>
      <c r="H242" s="58"/>
      <c r="I242" s="221"/>
      <c r="J242" s="221"/>
      <c r="K242" s="222"/>
      <c r="L242" s="222"/>
      <c r="M242" s="222"/>
      <c r="N242" s="222"/>
      <c r="O242" s="223"/>
      <c r="P242" s="57"/>
      <c r="Q242" s="59"/>
      <c r="R242" s="59"/>
      <c r="S242" s="60"/>
      <c r="AM242" s="385"/>
      <c r="AN242" s="62"/>
      <c r="AO242" s="63"/>
      <c r="AP242" s="61"/>
      <c r="AQ242" s="63"/>
      <c r="AS242" s="63"/>
      <c r="AU242" s="36"/>
      <c r="AV242" s="36"/>
      <c r="AW242" s="36"/>
      <c r="AX242" s="36"/>
      <c r="AY242" s="36"/>
      <c r="AZ242" s="36"/>
      <c r="BA242" s="36"/>
      <c r="BB242" s="36"/>
      <c r="BC242" s="36"/>
      <c r="BD242" s="36"/>
      <c r="BE242" s="36"/>
      <c r="BF242" s="36"/>
      <c r="BG242" s="36"/>
      <c r="BH242" s="36"/>
      <c r="BI242" s="36"/>
      <c r="BJ242" s="36"/>
      <c r="BK242" s="36"/>
      <c r="BL242" s="36"/>
      <c r="BM242" s="36"/>
      <c r="BN242" s="36"/>
      <c r="BO242" s="36"/>
      <c r="BP242" s="36"/>
      <c r="BQ242" s="36"/>
      <c r="BR242" s="36"/>
      <c r="BS242" s="36"/>
      <c r="BT242" s="36"/>
      <c r="BU242" s="36"/>
      <c r="BV242" s="36"/>
      <c r="BW242" s="36"/>
      <c r="BX242" s="36"/>
      <c r="BY242" s="36"/>
      <c r="BZ242" s="36"/>
      <c r="CA242" s="36"/>
      <c r="CB242" s="36"/>
      <c r="CC242" s="36"/>
      <c r="CD242" s="36"/>
      <c r="CE242" s="36"/>
      <c r="CF242" s="36"/>
      <c r="CG242" s="36"/>
      <c r="CH242" s="36"/>
      <c r="CI242" s="36"/>
      <c r="CJ242" s="36"/>
      <c r="CK242" s="36"/>
      <c r="CL242" s="36"/>
      <c r="CM242" s="36"/>
      <c r="CN242" s="36"/>
      <c r="CO242" s="36"/>
      <c r="CP242" s="36"/>
    </row>
    <row r="243" spans="1:94" s="35" customFormat="1" ht="30" customHeight="1">
      <c r="A243" s="54"/>
      <c r="B243" s="55"/>
      <c r="C243" s="56"/>
      <c r="D243" s="57"/>
      <c r="E243" s="54"/>
      <c r="F243" s="54"/>
      <c r="G243" s="57"/>
      <c r="H243" s="58"/>
      <c r="I243" s="221"/>
      <c r="J243" s="221"/>
      <c r="K243" s="222"/>
      <c r="L243" s="222"/>
      <c r="M243" s="222"/>
      <c r="N243" s="222"/>
      <c r="O243" s="223"/>
      <c r="P243" s="57"/>
      <c r="Q243" s="59"/>
      <c r="R243" s="59"/>
      <c r="S243" s="60"/>
      <c r="AM243" s="385"/>
      <c r="AN243" s="62"/>
      <c r="AO243" s="63"/>
      <c r="AP243" s="61"/>
      <c r="AQ243" s="63"/>
      <c r="AS243" s="63"/>
      <c r="AU243" s="36"/>
      <c r="AV243" s="36"/>
      <c r="AW243" s="36"/>
      <c r="AX243" s="36"/>
      <c r="AY243" s="36"/>
      <c r="AZ243" s="36"/>
      <c r="BA243" s="36"/>
      <c r="BB243" s="36"/>
      <c r="BC243" s="36"/>
      <c r="BD243" s="36"/>
      <c r="BE243" s="36"/>
      <c r="BF243" s="36"/>
      <c r="BG243" s="36"/>
      <c r="BH243" s="36"/>
      <c r="BI243" s="36"/>
      <c r="BJ243" s="36"/>
      <c r="BK243" s="36"/>
      <c r="BL243" s="36"/>
      <c r="BM243" s="36"/>
      <c r="BN243" s="36"/>
      <c r="BO243" s="36"/>
      <c r="BP243" s="36"/>
      <c r="BQ243" s="36"/>
      <c r="BR243" s="36"/>
      <c r="BS243" s="36"/>
      <c r="BT243" s="36"/>
      <c r="BU243" s="36"/>
      <c r="BV243" s="36"/>
      <c r="BW243" s="36"/>
      <c r="BX243" s="36"/>
      <c r="BY243" s="36"/>
      <c r="BZ243" s="36"/>
      <c r="CA243" s="36"/>
      <c r="CB243" s="36"/>
      <c r="CC243" s="36"/>
      <c r="CD243" s="36"/>
      <c r="CE243" s="36"/>
      <c r="CF243" s="36"/>
      <c r="CG243" s="36"/>
      <c r="CH243" s="36"/>
      <c r="CI243" s="36"/>
      <c r="CJ243" s="36"/>
      <c r="CK243" s="36"/>
      <c r="CL243" s="36"/>
      <c r="CM243" s="36"/>
      <c r="CN243" s="36"/>
      <c r="CO243" s="36"/>
      <c r="CP243" s="36"/>
    </row>
    <row r="244" spans="1:94" s="35" customFormat="1" ht="30" customHeight="1">
      <c r="A244" s="54"/>
      <c r="B244" s="55"/>
      <c r="C244" s="56"/>
      <c r="D244" s="57"/>
      <c r="E244" s="54"/>
      <c r="F244" s="54"/>
      <c r="G244" s="57"/>
      <c r="H244" s="58"/>
      <c r="I244" s="221"/>
      <c r="J244" s="221"/>
      <c r="K244" s="222"/>
      <c r="L244" s="222"/>
      <c r="M244" s="222"/>
      <c r="N244" s="222"/>
      <c r="O244" s="223"/>
      <c r="P244" s="57"/>
      <c r="Q244" s="59"/>
      <c r="R244" s="59"/>
      <c r="S244" s="60"/>
      <c r="AM244" s="385"/>
      <c r="AN244" s="62"/>
      <c r="AO244" s="63"/>
      <c r="AP244" s="61"/>
      <c r="AQ244" s="63"/>
      <c r="AS244" s="63"/>
      <c r="AU244" s="36"/>
      <c r="AV244" s="36"/>
      <c r="AW244" s="36"/>
      <c r="AX244" s="36"/>
      <c r="AY244" s="36"/>
      <c r="AZ244" s="36"/>
      <c r="BA244" s="36"/>
      <c r="BB244" s="36"/>
      <c r="BC244" s="36"/>
      <c r="BD244" s="36"/>
      <c r="BE244" s="36"/>
      <c r="BF244" s="36"/>
      <c r="BG244" s="36"/>
      <c r="BH244" s="36"/>
      <c r="BI244" s="36"/>
      <c r="BJ244" s="36"/>
      <c r="BK244" s="36"/>
      <c r="BL244" s="36"/>
      <c r="BM244" s="36"/>
      <c r="BN244" s="36"/>
      <c r="BO244" s="36"/>
      <c r="BP244" s="36"/>
      <c r="BQ244" s="36"/>
      <c r="BR244" s="36"/>
      <c r="BS244" s="36"/>
      <c r="BT244" s="36"/>
      <c r="BU244" s="36"/>
      <c r="BV244" s="36"/>
      <c r="BW244" s="36"/>
      <c r="BX244" s="36"/>
      <c r="BY244" s="36"/>
      <c r="BZ244" s="36"/>
      <c r="CA244" s="36"/>
      <c r="CB244" s="36"/>
      <c r="CC244" s="36"/>
      <c r="CD244" s="36"/>
      <c r="CE244" s="36"/>
      <c r="CF244" s="36"/>
      <c r="CG244" s="36"/>
      <c r="CH244" s="36"/>
      <c r="CI244" s="36"/>
      <c r="CJ244" s="36"/>
      <c r="CK244" s="36"/>
      <c r="CL244" s="36"/>
      <c r="CM244" s="36"/>
      <c r="CN244" s="36"/>
      <c r="CO244" s="36"/>
      <c r="CP244" s="36"/>
    </row>
    <row r="245" spans="1:94" s="35" customFormat="1" ht="30" customHeight="1">
      <c r="A245" s="54"/>
      <c r="B245" s="55"/>
      <c r="C245" s="56"/>
      <c r="D245" s="57"/>
      <c r="E245" s="54"/>
      <c r="F245" s="54"/>
      <c r="G245" s="57"/>
      <c r="H245" s="58"/>
      <c r="I245" s="221"/>
      <c r="J245" s="221"/>
      <c r="K245" s="222"/>
      <c r="L245" s="222"/>
      <c r="M245" s="222"/>
      <c r="N245" s="222"/>
      <c r="O245" s="223"/>
      <c r="P245" s="57"/>
      <c r="Q245" s="59"/>
      <c r="R245" s="59"/>
      <c r="S245" s="60"/>
      <c r="AM245" s="385"/>
      <c r="AN245" s="62"/>
      <c r="AO245" s="63"/>
      <c r="AP245" s="61"/>
      <c r="AQ245" s="63"/>
      <c r="AS245" s="63"/>
      <c r="AU245" s="36"/>
      <c r="AV245" s="36"/>
      <c r="AW245" s="36"/>
      <c r="AX245" s="36"/>
      <c r="AY245" s="36"/>
      <c r="AZ245" s="36"/>
      <c r="BA245" s="36"/>
      <c r="BB245" s="36"/>
      <c r="BC245" s="36"/>
      <c r="BD245" s="36"/>
      <c r="BE245" s="36"/>
      <c r="BF245" s="36"/>
      <c r="BG245" s="36"/>
      <c r="BH245" s="36"/>
      <c r="BI245" s="36"/>
      <c r="BJ245" s="36"/>
      <c r="BK245" s="36"/>
      <c r="BL245" s="36"/>
      <c r="BM245" s="36"/>
      <c r="BN245" s="36"/>
      <c r="BO245" s="36"/>
      <c r="BP245" s="36"/>
      <c r="BQ245" s="36"/>
      <c r="BR245" s="36"/>
      <c r="BS245" s="36"/>
      <c r="BT245" s="36"/>
      <c r="BU245" s="36"/>
      <c r="BV245" s="36"/>
      <c r="BW245" s="36"/>
      <c r="BX245" s="36"/>
      <c r="BY245" s="36"/>
      <c r="BZ245" s="36"/>
      <c r="CA245" s="36"/>
      <c r="CB245" s="36"/>
      <c r="CC245" s="36"/>
      <c r="CD245" s="36"/>
      <c r="CE245" s="36"/>
      <c r="CF245" s="36"/>
      <c r="CG245" s="36"/>
      <c r="CH245" s="36"/>
      <c r="CI245" s="36"/>
      <c r="CJ245" s="36"/>
      <c r="CK245" s="36"/>
      <c r="CL245" s="36"/>
      <c r="CM245" s="36"/>
      <c r="CN245" s="36"/>
      <c r="CO245" s="36"/>
      <c r="CP245" s="36"/>
    </row>
    <row r="246" spans="1:94" s="35" customFormat="1" ht="30" customHeight="1">
      <c r="A246" s="54"/>
      <c r="B246" s="55"/>
      <c r="C246" s="56"/>
      <c r="D246" s="57"/>
      <c r="E246" s="54"/>
      <c r="F246" s="54"/>
      <c r="G246" s="57"/>
      <c r="H246" s="58"/>
      <c r="I246" s="221"/>
      <c r="J246" s="221"/>
      <c r="K246" s="222"/>
      <c r="L246" s="222"/>
      <c r="M246" s="222"/>
      <c r="N246" s="222"/>
      <c r="O246" s="223"/>
      <c r="P246" s="57"/>
      <c r="Q246" s="59"/>
      <c r="R246" s="59"/>
      <c r="S246" s="60"/>
      <c r="AM246" s="385"/>
      <c r="AN246" s="62"/>
      <c r="AO246" s="63"/>
      <c r="AP246" s="61"/>
      <c r="AQ246" s="63"/>
      <c r="AS246" s="63"/>
      <c r="AU246" s="36"/>
      <c r="AV246" s="36"/>
      <c r="AW246" s="36"/>
      <c r="AX246" s="36"/>
      <c r="AY246" s="36"/>
      <c r="AZ246" s="36"/>
      <c r="BA246" s="36"/>
      <c r="BB246" s="36"/>
      <c r="BC246" s="36"/>
      <c r="BD246" s="36"/>
      <c r="BE246" s="36"/>
      <c r="BF246" s="36"/>
      <c r="BG246" s="36"/>
      <c r="BH246" s="36"/>
      <c r="BI246" s="36"/>
      <c r="BJ246" s="36"/>
      <c r="BK246" s="36"/>
      <c r="BL246" s="36"/>
      <c r="BM246" s="36"/>
      <c r="BN246" s="36"/>
      <c r="BO246" s="36"/>
      <c r="BP246" s="36"/>
      <c r="BQ246" s="36"/>
      <c r="BR246" s="36"/>
      <c r="BS246" s="36"/>
      <c r="BT246" s="36"/>
      <c r="BU246" s="36"/>
      <c r="BV246" s="36"/>
      <c r="BW246" s="36"/>
      <c r="BX246" s="36"/>
      <c r="BY246" s="36"/>
      <c r="BZ246" s="36"/>
      <c r="CA246" s="36"/>
      <c r="CB246" s="36"/>
      <c r="CC246" s="36"/>
      <c r="CD246" s="36"/>
      <c r="CE246" s="36"/>
      <c r="CF246" s="36"/>
      <c r="CG246" s="36"/>
      <c r="CH246" s="36"/>
      <c r="CI246" s="36"/>
      <c r="CJ246" s="36"/>
      <c r="CK246" s="36"/>
      <c r="CL246" s="36"/>
      <c r="CM246" s="36"/>
      <c r="CN246" s="36"/>
      <c r="CO246" s="36"/>
      <c r="CP246" s="36"/>
    </row>
    <row r="247" spans="1:94" s="35" customFormat="1" ht="30" customHeight="1">
      <c r="A247" s="54"/>
      <c r="B247" s="55"/>
      <c r="C247" s="56"/>
      <c r="D247" s="57"/>
      <c r="E247" s="54"/>
      <c r="F247" s="54"/>
      <c r="G247" s="57"/>
      <c r="H247" s="58"/>
      <c r="I247" s="221"/>
      <c r="J247" s="221"/>
      <c r="K247" s="222"/>
      <c r="L247" s="222"/>
      <c r="M247" s="222"/>
      <c r="N247" s="222"/>
      <c r="O247" s="223"/>
      <c r="P247" s="57"/>
      <c r="Q247" s="59"/>
      <c r="R247" s="59"/>
      <c r="S247" s="60"/>
      <c r="AM247" s="385"/>
      <c r="AN247" s="62"/>
      <c r="AO247" s="63"/>
      <c r="AP247" s="61"/>
      <c r="AQ247" s="63"/>
      <c r="AS247" s="63"/>
      <c r="AU247" s="36"/>
      <c r="AV247" s="36"/>
      <c r="AW247" s="36"/>
      <c r="AX247" s="36"/>
      <c r="AY247" s="36"/>
      <c r="AZ247" s="36"/>
      <c r="BA247" s="36"/>
      <c r="BB247" s="36"/>
      <c r="BC247" s="36"/>
      <c r="BD247" s="36"/>
      <c r="BE247" s="36"/>
      <c r="BF247" s="36"/>
      <c r="BG247" s="36"/>
      <c r="BH247" s="36"/>
      <c r="BI247" s="36"/>
      <c r="BJ247" s="36"/>
      <c r="BK247" s="36"/>
      <c r="BL247" s="36"/>
      <c r="BM247" s="36"/>
      <c r="BN247" s="36"/>
      <c r="BO247" s="36"/>
      <c r="BP247" s="36"/>
      <c r="BQ247" s="36"/>
      <c r="BR247" s="36"/>
      <c r="BS247" s="36"/>
      <c r="BT247" s="36"/>
      <c r="BU247" s="36"/>
      <c r="BV247" s="36"/>
      <c r="BW247" s="36"/>
      <c r="BX247" s="36"/>
      <c r="BY247" s="36"/>
      <c r="BZ247" s="36"/>
      <c r="CA247" s="36"/>
      <c r="CB247" s="36"/>
      <c r="CC247" s="36"/>
      <c r="CD247" s="36"/>
      <c r="CE247" s="36"/>
      <c r="CF247" s="36"/>
      <c r="CG247" s="36"/>
      <c r="CH247" s="36"/>
      <c r="CI247" s="36"/>
      <c r="CJ247" s="36"/>
      <c r="CK247" s="36"/>
      <c r="CL247" s="36"/>
      <c r="CM247" s="36"/>
      <c r="CN247" s="36"/>
      <c r="CO247" s="36"/>
      <c r="CP247" s="36"/>
    </row>
    <row r="248" spans="1:94" s="35" customFormat="1" ht="30" customHeight="1">
      <c r="A248" s="54"/>
      <c r="B248" s="55"/>
      <c r="C248" s="56"/>
      <c r="D248" s="57"/>
      <c r="E248" s="54"/>
      <c r="F248" s="54"/>
      <c r="G248" s="57"/>
      <c r="H248" s="58"/>
      <c r="I248" s="221"/>
      <c r="J248" s="221"/>
      <c r="K248" s="222"/>
      <c r="L248" s="222"/>
      <c r="M248" s="222"/>
      <c r="N248" s="222"/>
      <c r="O248" s="223"/>
      <c r="P248" s="57"/>
      <c r="Q248" s="59"/>
      <c r="R248" s="59"/>
      <c r="S248" s="60"/>
      <c r="AM248" s="385"/>
      <c r="AN248" s="62"/>
      <c r="AO248" s="63"/>
      <c r="AP248" s="61"/>
      <c r="AQ248" s="63"/>
      <c r="AS248" s="63"/>
      <c r="AU248" s="36"/>
      <c r="AV248" s="36"/>
      <c r="AW248" s="36"/>
      <c r="AX248" s="36"/>
      <c r="AY248" s="36"/>
      <c r="AZ248" s="36"/>
      <c r="BA248" s="36"/>
      <c r="BB248" s="36"/>
      <c r="BC248" s="36"/>
      <c r="BD248" s="36"/>
      <c r="BE248" s="36"/>
      <c r="BF248" s="36"/>
      <c r="BG248" s="36"/>
      <c r="BH248" s="36"/>
      <c r="BI248" s="36"/>
      <c r="BJ248" s="36"/>
      <c r="BK248" s="36"/>
      <c r="BL248" s="36"/>
      <c r="BM248" s="36"/>
      <c r="BN248" s="36"/>
      <c r="BO248" s="36"/>
      <c r="BP248" s="36"/>
      <c r="BQ248" s="36"/>
      <c r="BR248" s="36"/>
      <c r="BS248" s="36"/>
      <c r="BT248" s="36"/>
      <c r="BU248" s="36"/>
      <c r="BV248" s="36"/>
      <c r="BW248" s="36"/>
      <c r="BX248" s="36"/>
      <c r="BY248" s="36"/>
      <c r="BZ248" s="36"/>
      <c r="CA248" s="36"/>
      <c r="CB248" s="36"/>
      <c r="CC248" s="36"/>
      <c r="CD248" s="36"/>
      <c r="CE248" s="36"/>
      <c r="CF248" s="36"/>
      <c r="CG248" s="36"/>
      <c r="CH248" s="36"/>
      <c r="CI248" s="36"/>
      <c r="CJ248" s="36"/>
      <c r="CK248" s="36"/>
      <c r="CL248" s="36"/>
      <c r="CM248" s="36"/>
      <c r="CN248" s="36"/>
      <c r="CO248" s="36"/>
      <c r="CP248" s="36"/>
    </row>
    <row r="249" spans="1:94" s="35" customFormat="1" ht="30" customHeight="1">
      <c r="A249" s="54"/>
      <c r="B249" s="55"/>
      <c r="C249" s="56"/>
      <c r="D249" s="57"/>
      <c r="E249" s="54"/>
      <c r="F249" s="54"/>
      <c r="G249" s="57"/>
      <c r="H249" s="58"/>
      <c r="I249" s="221"/>
      <c r="J249" s="221"/>
      <c r="K249" s="222"/>
      <c r="L249" s="222"/>
      <c r="M249" s="222"/>
      <c r="N249" s="222"/>
      <c r="O249" s="223"/>
      <c r="P249" s="57"/>
      <c r="Q249" s="59"/>
      <c r="R249" s="59"/>
      <c r="S249" s="60"/>
      <c r="AM249" s="385"/>
      <c r="AN249" s="62"/>
      <c r="AO249" s="63"/>
      <c r="AP249" s="61"/>
      <c r="AQ249" s="63"/>
      <c r="AS249" s="63"/>
      <c r="AU249" s="36"/>
      <c r="AV249" s="36"/>
      <c r="AW249" s="36"/>
      <c r="AX249" s="36"/>
      <c r="AY249" s="36"/>
      <c r="AZ249" s="36"/>
      <c r="BA249" s="36"/>
      <c r="BB249" s="36"/>
      <c r="BC249" s="36"/>
      <c r="BD249" s="36"/>
      <c r="BE249" s="36"/>
      <c r="BF249" s="36"/>
      <c r="BG249" s="36"/>
      <c r="BH249" s="36"/>
      <c r="BI249" s="36"/>
      <c r="BJ249" s="36"/>
      <c r="BK249" s="36"/>
      <c r="BL249" s="36"/>
      <c r="BM249" s="36"/>
      <c r="BN249" s="36"/>
      <c r="BO249" s="36"/>
      <c r="BP249" s="36"/>
      <c r="BQ249" s="36"/>
      <c r="BR249" s="36"/>
      <c r="BS249" s="36"/>
      <c r="BT249" s="36"/>
      <c r="BU249" s="36"/>
      <c r="BV249" s="36"/>
      <c r="BW249" s="36"/>
      <c r="BX249" s="36"/>
      <c r="BY249" s="36"/>
      <c r="BZ249" s="36"/>
      <c r="CA249" s="36"/>
      <c r="CB249" s="36"/>
      <c r="CC249" s="36"/>
      <c r="CD249" s="36"/>
      <c r="CE249" s="36"/>
      <c r="CF249" s="36"/>
      <c r="CG249" s="36"/>
      <c r="CH249" s="36"/>
      <c r="CI249" s="36"/>
      <c r="CJ249" s="36"/>
      <c r="CK249" s="36"/>
      <c r="CL249" s="36"/>
      <c r="CM249" s="36"/>
      <c r="CN249" s="36"/>
      <c r="CO249" s="36"/>
      <c r="CP249" s="36"/>
    </row>
    <row r="250" spans="1:94" s="35" customFormat="1" ht="30" customHeight="1">
      <c r="A250" s="54"/>
      <c r="B250" s="55"/>
      <c r="C250" s="56"/>
      <c r="D250" s="57"/>
      <c r="E250" s="54"/>
      <c r="F250" s="54"/>
      <c r="G250" s="57"/>
      <c r="H250" s="58"/>
      <c r="I250" s="221"/>
      <c r="J250" s="221"/>
      <c r="K250" s="222"/>
      <c r="L250" s="222"/>
      <c r="M250" s="222"/>
      <c r="N250" s="222"/>
      <c r="O250" s="223"/>
      <c r="P250" s="57"/>
      <c r="Q250" s="59"/>
      <c r="R250" s="59"/>
      <c r="S250" s="60"/>
      <c r="AM250" s="385"/>
      <c r="AN250" s="62"/>
      <c r="AO250" s="63"/>
      <c r="AP250" s="61"/>
      <c r="AQ250" s="63"/>
      <c r="AS250" s="63"/>
      <c r="AU250" s="36"/>
      <c r="AV250" s="36"/>
      <c r="AW250" s="36"/>
      <c r="AX250" s="36"/>
      <c r="AY250" s="36"/>
      <c r="AZ250" s="36"/>
      <c r="BA250" s="36"/>
      <c r="BB250" s="36"/>
      <c r="BC250" s="36"/>
      <c r="BD250" s="36"/>
      <c r="BE250" s="36"/>
      <c r="BF250" s="36"/>
      <c r="BG250" s="36"/>
      <c r="BH250" s="36"/>
      <c r="BI250" s="36"/>
      <c r="BJ250" s="36"/>
      <c r="BK250" s="36"/>
      <c r="BL250" s="36"/>
      <c r="BM250" s="36"/>
      <c r="BN250" s="36"/>
      <c r="BO250" s="36"/>
      <c r="BP250" s="36"/>
      <c r="BQ250" s="36"/>
      <c r="BR250" s="36"/>
      <c r="BS250" s="36"/>
      <c r="BT250" s="36"/>
      <c r="BU250" s="36"/>
      <c r="BV250" s="36"/>
      <c r="BW250" s="36"/>
      <c r="BX250" s="36"/>
      <c r="BY250" s="36"/>
      <c r="BZ250" s="36"/>
      <c r="CA250" s="36"/>
      <c r="CB250" s="36"/>
      <c r="CC250" s="36"/>
      <c r="CD250" s="36"/>
      <c r="CE250" s="36"/>
      <c r="CF250" s="36"/>
      <c r="CG250" s="36"/>
      <c r="CH250" s="36"/>
      <c r="CI250" s="36"/>
      <c r="CJ250" s="36"/>
      <c r="CK250" s="36"/>
      <c r="CL250" s="36"/>
      <c r="CM250" s="36"/>
      <c r="CN250" s="36"/>
      <c r="CO250" s="36"/>
      <c r="CP250" s="36"/>
    </row>
    <row r="251" spans="1:94" s="35" customFormat="1" ht="30" customHeight="1">
      <c r="A251" s="54"/>
      <c r="B251" s="55"/>
      <c r="C251" s="56"/>
      <c r="D251" s="57"/>
      <c r="E251" s="54"/>
      <c r="F251" s="54"/>
      <c r="G251" s="57"/>
      <c r="H251" s="58"/>
      <c r="I251" s="221"/>
      <c r="J251" s="221"/>
      <c r="K251" s="222"/>
      <c r="L251" s="222"/>
      <c r="M251" s="222"/>
      <c r="N251" s="222"/>
      <c r="O251" s="223"/>
      <c r="P251" s="57"/>
      <c r="Q251" s="59"/>
      <c r="R251" s="59"/>
      <c r="S251" s="60"/>
      <c r="AM251" s="385"/>
      <c r="AN251" s="62"/>
      <c r="AO251" s="63"/>
      <c r="AP251" s="61"/>
      <c r="AQ251" s="63"/>
      <c r="AS251" s="63"/>
      <c r="AU251" s="36"/>
      <c r="AV251" s="36"/>
      <c r="AW251" s="36"/>
      <c r="AX251" s="36"/>
      <c r="AY251" s="36"/>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row>
    <row r="252" spans="1:94" s="35" customFormat="1" ht="30" customHeight="1">
      <c r="A252" s="54"/>
      <c r="B252" s="55"/>
      <c r="C252" s="56"/>
      <c r="D252" s="57"/>
      <c r="E252" s="54"/>
      <c r="F252" s="54"/>
      <c r="G252" s="57"/>
      <c r="H252" s="58"/>
      <c r="I252" s="221"/>
      <c r="J252" s="221"/>
      <c r="K252" s="222"/>
      <c r="L252" s="222"/>
      <c r="M252" s="222"/>
      <c r="N252" s="222"/>
      <c r="O252" s="223"/>
      <c r="P252" s="57"/>
      <c r="Q252" s="59"/>
      <c r="R252" s="59"/>
      <c r="S252" s="60"/>
      <c r="AM252" s="385"/>
      <c r="AN252" s="62"/>
      <c r="AO252" s="63"/>
      <c r="AP252" s="61"/>
      <c r="AQ252" s="63"/>
      <c r="AS252" s="63"/>
      <c r="AU252" s="36"/>
      <c r="AV252" s="36"/>
      <c r="AW252" s="36"/>
      <c r="AX252" s="36"/>
      <c r="AY252" s="36"/>
      <c r="AZ252" s="36"/>
      <c r="BA252" s="36"/>
      <c r="BB252" s="36"/>
      <c r="BC252" s="36"/>
      <c r="BD252" s="36"/>
      <c r="BE252" s="36"/>
      <c r="BF252" s="36"/>
      <c r="BG252" s="36"/>
      <c r="BH252" s="36"/>
      <c r="BI252" s="36"/>
      <c r="BJ252" s="36"/>
      <c r="BK252" s="36"/>
      <c r="BL252" s="36"/>
      <c r="BM252" s="36"/>
      <c r="BN252" s="36"/>
      <c r="BO252" s="36"/>
      <c r="BP252" s="36"/>
      <c r="BQ252" s="36"/>
      <c r="BR252" s="36"/>
      <c r="BS252" s="36"/>
      <c r="BT252" s="36"/>
      <c r="BU252" s="36"/>
      <c r="BV252" s="36"/>
      <c r="BW252" s="36"/>
      <c r="BX252" s="36"/>
      <c r="BY252" s="36"/>
      <c r="BZ252" s="36"/>
      <c r="CA252" s="36"/>
      <c r="CB252" s="36"/>
      <c r="CC252" s="36"/>
      <c r="CD252" s="36"/>
      <c r="CE252" s="36"/>
      <c r="CF252" s="36"/>
      <c r="CG252" s="36"/>
      <c r="CH252" s="36"/>
      <c r="CI252" s="36"/>
      <c r="CJ252" s="36"/>
      <c r="CK252" s="36"/>
      <c r="CL252" s="36"/>
      <c r="CM252" s="36"/>
      <c r="CN252" s="36"/>
      <c r="CO252" s="36"/>
      <c r="CP252" s="36"/>
    </row>
    <row r="253" spans="1:94" s="35" customFormat="1" ht="30" customHeight="1">
      <c r="A253" s="54"/>
      <c r="B253" s="55"/>
      <c r="C253" s="56"/>
      <c r="D253" s="57"/>
      <c r="E253" s="54"/>
      <c r="F253" s="54"/>
      <c r="G253" s="57"/>
      <c r="H253" s="58"/>
      <c r="I253" s="221"/>
      <c r="J253" s="221"/>
      <c r="K253" s="222"/>
      <c r="L253" s="222"/>
      <c r="M253" s="222"/>
      <c r="N253" s="222"/>
      <c r="O253" s="223"/>
      <c r="P253" s="57"/>
      <c r="Q253" s="59"/>
      <c r="R253" s="59"/>
      <c r="S253" s="60"/>
      <c r="AM253" s="385"/>
      <c r="AN253" s="62"/>
      <c r="AO253" s="63"/>
      <c r="AP253" s="61"/>
      <c r="AQ253" s="63"/>
      <c r="AS253" s="63"/>
      <c r="AU253" s="36"/>
      <c r="AV253" s="36"/>
      <c r="AW253" s="36"/>
      <c r="AX253" s="36"/>
      <c r="AY253" s="36"/>
      <c r="AZ253" s="36"/>
      <c r="BA253" s="36"/>
      <c r="BB253" s="36"/>
      <c r="BC253" s="36"/>
      <c r="BD253" s="36"/>
      <c r="BE253" s="36"/>
      <c r="BF253" s="36"/>
      <c r="BG253" s="36"/>
      <c r="BH253" s="36"/>
      <c r="BI253" s="36"/>
      <c r="BJ253" s="36"/>
      <c r="BK253" s="36"/>
      <c r="BL253" s="36"/>
      <c r="BM253" s="36"/>
      <c r="BN253" s="36"/>
      <c r="BO253" s="36"/>
      <c r="BP253" s="36"/>
      <c r="BQ253" s="36"/>
      <c r="BR253" s="36"/>
      <c r="BS253" s="36"/>
      <c r="BT253" s="36"/>
      <c r="BU253" s="36"/>
      <c r="BV253" s="36"/>
      <c r="BW253" s="36"/>
      <c r="BX253" s="36"/>
      <c r="BY253" s="36"/>
      <c r="BZ253" s="36"/>
      <c r="CA253" s="36"/>
      <c r="CB253" s="36"/>
      <c r="CC253" s="36"/>
      <c r="CD253" s="36"/>
      <c r="CE253" s="36"/>
      <c r="CF253" s="36"/>
      <c r="CG253" s="36"/>
      <c r="CH253" s="36"/>
      <c r="CI253" s="36"/>
      <c r="CJ253" s="36"/>
      <c r="CK253" s="36"/>
      <c r="CL253" s="36"/>
      <c r="CM253" s="36"/>
      <c r="CN253" s="36"/>
      <c r="CO253" s="36"/>
      <c r="CP253" s="36"/>
    </row>
    <row r="254" spans="1:94" s="35" customFormat="1" ht="30" customHeight="1">
      <c r="A254" s="54"/>
      <c r="B254" s="55"/>
      <c r="C254" s="56"/>
      <c r="D254" s="57"/>
      <c r="E254" s="54"/>
      <c r="F254" s="54"/>
      <c r="G254" s="57"/>
      <c r="H254" s="58"/>
      <c r="I254" s="221"/>
      <c r="J254" s="221"/>
      <c r="K254" s="222"/>
      <c r="L254" s="222"/>
      <c r="M254" s="222"/>
      <c r="N254" s="222"/>
      <c r="O254" s="223"/>
      <c r="P254" s="57"/>
      <c r="Q254" s="59"/>
      <c r="R254" s="59"/>
      <c r="S254" s="60"/>
      <c r="AM254" s="385"/>
      <c r="AN254" s="62"/>
      <c r="AO254" s="63"/>
      <c r="AP254" s="61"/>
      <c r="AQ254" s="63"/>
      <c r="AS254" s="63"/>
      <c r="AU254" s="36"/>
      <c r="AV254" s="36"/>
      <c r="AW254" s="36"/>
      <c r="AX254" s="36"/>
      <c r="AY254" s="36"/>
      <c r="AZ254" s="36"/>
      <c r="BA254" s="36"/>
      <c r="BB254" s="36"/>
      <c r="BC254" s="36"/>
      <c r="BD254" s="36"/>
      <c r="BE254" s="36"/>
      <c r="BF254" s="36"/>
      <c r="BG254" s="36"/>
      <c r="BH254" s="36"/>
      <c r="BI254" s="36"/>
      <c r="BJ254" s="36"/>
      <c r="BK254" s="36"/>
      <c r="BL254" s="36"/>
      <c r="BM254" s="36"/>
      <c r="BN254" s="36"/>
      <c r="BO254" s="36"/>
      <c r="BP254" s="36"/>
      <c r="BQ254" s="36"/>
      <c r="BR254" s="36"/>
      <c r="BS254" s="36"/>
      <c r="BT254" s="36"/>
      <c r="BU254" s="36"/>
      <c r="BV254" s="36"/>
      <c r="BW254" s="36"/>
      <c r="BX254" s="36"/>
      <c r="BY254" s="36"/>
      <c r="BZ254" s="36"/>
      <c r="CA254" s="36"/>
      <c r="CB254" s="36"/>
      <c r="CC254" s="36"/>
      <c r="CD254" s="36"/>
      <c r="CE254" s="36"/>
      <c r="CF254" s="36"/>
      <c r="CG254" s="36"/>
      <c r="CH254" s="36"/>
      <c r="CI254" s="36"/>
      <c r="CJ254" s="36"/>
      <c r="CK254" s="36"/>
      <c r="CL254" s="36"/>
      <c r="CM254" s="36"/>
      <c r="CN254" s="36"/>
      <c r="CO254" s="36"/>
      <c r="CP254" s="36"/>
    </row>
    <row r="255" spans="1:94" s="35" customFormat="1" ht="30" customHeight="1">
      <c r="A255" s="54"/>
      <c r="B255" s="55"/>
      <c r="C255" s="56"/>
      <c r="D255" s="57"/>
      <c r="E255" s="54"/>
      <c r="F255" s="54"/>
      <c r="G255" s="57"/>
      <c r="H255" s="58"/>
      <c r="I255" s="221"/>
      <c r="J255" s="221"/>
      <c r="K255" s="222"/>
      <c r="L255" s="222"/>
      <c r="M255" s="222"/>
      <c r="N255" s="222"/>
      <c r="O255" s="223"/>
      <c r="P255" s="57"/>
      <c r="Q255" s="59"/>
      <c r="R255" s="59"/>
      <c r="S255" s="60"/>
      <c r="AM255" s="385"/>
      <c r="AN255" s="62"/>
      <c r="AO255" s="63"/>
      <c r="AP255" s="61"/>
      <c r="AQ255" s="63"/>
      <c r="AS255" s="63"/>
      <c r="AU255" s="36"/>
      <c r="AV255" s="36"/>
      <c r="AW255" s="36"/>
      <c r="AX255" s="36"/>
      <c r="AY255" s="36"/>
      <c r="AZ255" s="36"/>
      <c r="BA255" s="36"/>
      <c r="BB255" s="36"/>
      <c r="BC255" s="36"/>
      <c r="BD255" s="36"/>
      <c r="BE255" s="36"/>
      <c r="BF255" s="36"/>
      <c r="BG255" s="36"/>
      <c r="BH255" s="36"/>
      <c r="BI255" s="36"/>
      <c r="BJ255" s="36"/>
      <c r="BK255" s="36"/>
      <c r="BL255" s="36"/>
      <c r="BM255" s="36"/>
      <c r="BN255" s="36"/>
      <c r="BO255" s="36"/>
      <c r="BP255" s="36"/>
      <c r="BQ255" s="36"/>
      <c r="BR255" s="36"/>
      <c r="BS255" s="36"/>
      <c r="BT255" s="36"/>
      <c r="BU255" s="36"/>
      <c r="BV255" s="36"/>
      <c r="BW255" s="36"/>
      <c r="BX255" s="36"/>
      <c r="BY255" s="36"/>
      <c r="BZ255" s="36"/>
      <c r="CA255" s="36"/>
      <c r="CB255" s="36"/>
      <c r="CC255" s="36"/>
      <c r="CD255" s="36"/>
      <c r="CE255" s="36"/>
      <c r="CF255" s="36"/>
      <c r="CG255" s="36"/>
      <c r="CH255" s="36"/>
      <c r="CI255" s="36"/>
      <c r="CJ255" s="36"/>
      <c r="CK255" s="36"/>
      <c r="CL255" s="36"/>
      <c r="CM255" s="36"/>
      <c r="CN255" s="36"/>
      <c r="CO255" s="36"/>
      <c r="CP255" s="36"/>
    </row>
    <row r="256" spans="1:94" s="35" customFormat="1" ht="30" customHeight="1">
      <c r="A256" s="54"/>
      <c r="B256" s="55"/>
      <c r="C256" s="56"/>
      <c r="D256" s="57"/>
      <c r="E256" s="54"/>
      <c r="F256" s="54"/>
      <c r="G256" s="57"/>
      <c r="H256" s="58"/>
      <c r="I256" s="221"/>
      <c r="J256" s="221"/>
      <c r="K256" s="222"/>
      <c r="L256" s="222"/>
      <c r="M256" s="222"/>
      <c r="N256" s="222"/>
      <c r="O256" s="223"/>
      <c r="P256" s="57"/>
      <c r="Q256" s="59"/>
      <c r="R256" s="59"/>
      <c r="S256" s="60"/>
      <c r="AM256" s="385"/>
      <c r="AN256" s="62"/>
      <c r="AO256" s="63"/>
      <c r="AP256" s="61"/>
      <c r="AQ256" s="63"/>
      <c r="AS256" s="63"/>
      <c r="AU256" s="36"/>
      <c r="AV256" s="36"/>
      <c r="AW256" s="36"/>
      <c r="AX256" s="36"/>
      <c r="AY256" s="36"/>
      <c r="AZ256" s="36"/>
      <c r="BA256" s="36"/>
      <c r="BB256" s="36"/>
      <c r="BC256" s="36"/>
      <c r="BD256" s="36"/>
      <c r="BE256" s="36"/>
      <c r="BF256" s="36"/>
      <c r="BG256" s="36"/>
      <c r="BH256" s="36"/>
      <c r="BI256" s="36"/>
      <c r="BJ256" s="36"/>
      <c r="BK256" s="36"/>
      <c r="BL256" s="36"/>
      <c r="BM256" s="36"/>
      <c r="BN256" s="36"/>
      <c r="BO256" s="36"/>
      <c r="BP256" s="36"/>
      <c r="BQ256" s="36"/>
      <c r="BR256" s="36"/>
      <c r="BS256" s="36"/>
      <c r="BT256" s="36"/>
      <c r="BU256" s="36"/>
      <c r="BV256" s="36"/>
      <c r="BW256" s="36"/>
      <c r="BX256" s="36"/>
      <c r="BY256" s="36"/>
      <c r="BZ256" s="36"/>
      <c r="CA256" s="36"/>
      <c r="CB256" s="36"/>
      <c r="CC256" s="36"/>
      <c r="CD256" s="36"/>
      <c r="CE256" s="36"/>
      <c r="CF256" s="36"/>
      <c r="CG256" s="36"/>
      <c r="CH256" s="36"/>
      <c r="CI256" s="36"/>
      <c r="CJ256" s="36"/>
      <c r="CK256" s="36"/>
      <c r="CL256" s="36"/>
      <c r="CM256" s="36"/>
      <c r="CN256" s="36"/>
      <c r="CO256" s="36"/>
      <c r="CP256" s="36"/>
    </row>
    <row r="257" spans="1:94" s="35" customFormat="1" ht="30" customHeight="1">
      <c r="A257" s="54"/>
      <c r="B257" s="55"/>
      <c r="C257" s="56"/>
      <c r="D257" s="57"/>
      <c r="E257" s="54"/>
      <c r="F257" s="54"/>
      <c r="G257" s="57"/>
      <c r="H257" s="58"/>
      <c r="I257" s="221"/>
      <c r="J257" s="221"/>
      <c r="K257" s="222"/>
      <c r="L257" s="222"/>
      <c r="M257" s="222"/>
      <c r="N257" s="222"/>
      <c r="O257" s="223"/>
      <c r="P257" s="57"/>
      <c r="Q257" s="59"/>
      <c r="R257" s="59"/>
      <c r="S257" s="60"/>
      <c r="AM257" s="385"/>
      <c r="AN257" s="62"/>
      <c r="AO257" s="63"/>
      <c r="AP257" s="61"/>
      <c r="AQ257" s="63"/>
      <c r="AS257" s="63"/>
      <c r="AU257" s="36"/>
      <c r="AV257" s="36"/>
      <c r="AW257" s="36"/>
      <c r="AX257" s="36"/>
      <c r="AY257" s="36"/>
      <c r="AZ257" s="36"/>
      <c r="BA257" s="36"/>
      <c r="BB257" s="36"/>
      <c r="BC257" s="36"/>
      <c r="BD257" s="36"/>
      <c r="BE257" s="36"/>
      <c r="BF257" s="36"/>
      <c r="BG257" s="36"/>
      <c r="BH257" s="36"/>
      <c r="BI257" s="36"/>
      <c r="BJ257" s="36"/>
      <c r="BK257" s="36"/>
      <c r="BL257" s="36"/>
      <c r="BM257" s="36"/>
      <c r="BN257" s="36"/>
      <c r="BO257" s="36"/>
      <c r="BP257" s="36"/>
      <c r="BQ257" s="36"/>
      <c r="BR257" s="36"/>
      <c r="BS257" s="36"/>
      <c r="BT257" s="36"/>
      <c r="BU257" s="36"/>
      <c r="BV257" s="36"/>
      <c r="BW257" s="36"/>
      <c r="BX257" s="36"/>
      <c r="BY257" s="36"/>
      <c r="BZ257" s="36"/>
      <c r="CA257" s="36"/>
      <c r="CB257" s="36"/>
      <c r="CC257" s="36"/>
      <c r="CD257" s="36"/>
      <c r="CE257" s="36"/>
      <c r="CF257" s="36"/>
      <c r="CG257" s="36"/>
      <c r="CH257" s="36"/>
      <c r="CI257" s="36"/>
      <c r="CJ257" s="36"/>
      <c r="CK257" s="36"/>
      <c r="CL257" s="36"/>
      <c r="CM257" s="36"/>
      <c r="CN257" s="36"/>
      <c r="CO257" s="36"/>
      <c r="CP257" s="36"/>
    </row>
    <row r="258" spans="1:94" s="35" customFormat="1" ht="30" customHeight="1">
      <c r="A258" s="54"/>
      <c r="B258" s="55"/>
      <c r="C258" s="56"/>
      <c r="D258" s="57"/>
      <c r="E258" s="54"/>
      <c r="F258" s="54"/>
      <c r="G258" s="57"/>
      <c r="H258" s="58"/>
      <c r="I258" s="221"/>
      <c r="J258" s="221"/>
      <c r="K258" s="222"/>
      <c r="L258" s="222"/>
      <c r="M258" s="222"/>
      <c r="N258" s="222"/>
      <c r="O258" s="223"/>
      <c r="P258" s="57"/>
      <c r="Q258" s="59"/>
      <c r="R258" s="59"/>
      <c r="S258" s="60"/>
      <c r="AM258" s="385"/>
      <c r="AN258" s="62"/>
      <c r="AO258" s="63"/>
      <c r="AP258" s="61"/>
      <c r="AQ258" s="63"/>
      <c r="AS258" s="63"/>
      <c r="AU258" s="36"/>
      <c r="AV258" s="36"/>
      <c r="AW258" s="36"/>
      <c r="AX258" s="36"/>
      <c r="AY258" s="36"/>
      <c r="AZ258" s="36"/>
      <c r="BA258" s="36"/>
      <c r="BB258" s="36"/>
      <c r="BC258" s="36"/>
      <c r="BD258" s="36"/>
      <c r="BE258" s="36"/>
      <c r="BF258" s="36"/>
      <c r="BG258" s="36"/>
      <c r="BH258" s="36"/>
      <c r="BI258" s="36"/>
      <c r="BJ258" s="36"/>
      <c r="BK258" s="36"/>
      <c r="BL258" s="36"/>
      <c r="BM258" s="36"/>
      <c r="BN258" s="36"/>
      <c r="BO258" s="36"/>
      <c r="BP258" s="36"/>
      <c r="BQ258" s="36"/>
      <c r="BR258" s="36"/>
      <c r="BS258" s="36"/>
      <c r="BT258" s="36"/>
      <c r="BU258" s="36"/>
      <c r="BV258" s="36"/>
      <c r="BW258" s="36"/>
      <c r="BX258" s="36"/>
      <c r="BY258" s="36"/>
      <c r="BZ258" s="36"/>
      <c r="CA258" s="36"/>
      <c r="CB258" s="36"/>
      <c r="CC258" s="36"/>
      <c r="CD258" s="36"/>
      <c r="CE258" s="36"/>
      <c r="CF258" s="36"/>
      <c r="CG258" s="36"/>
      <c r="CH258" s="36"/>
      <c r="CI258" s="36"/>
      <c r="CJ258" s="36"/>
      <c r="CK258" s="36"/>
      <c r="CL258" s="36"/>
      <c r="CM258" s="36"/>
      <c r="CN258" s="36"/>
      <c r="CO258" s="36"/>
      <c r="CP258" s="36"/>
    </row>
    <row r="259" spans="1:94" s="35" customFormat="1" ht="30" customHeight="1">
      <c r="A259" s="54"/>
      <c r="B259" s="55"/>
      <c r="C259" s="56"/>
      <c r="D259" s="57"/>
      <c r="E259" s="54"/>
      <c r="F259" s="54"/>
      <c r="G259" s="57"/>
      <c r="H259" s="58"/>
      <c r="I259" s="221"/>
      <c r="J259" s="221"/>
      <c r="K259" s="222"/>
      <c r="L259" s="222"/>
      <c r="M259" s="222"/>
      <c r="N259" s="222"/>
      <c r="O259" s="223"/>
      <c r="P259" s="57"/>
      <c r="Q259" s="59"/>
      <c r="R259" s="59"/>
      <c r="S259" s="60"/>
      <c r="AM259" s="385"/>
      <c r="AN259" s="62"/>
      <c r="AO259" s="63"/>
      <c r="AP259" s="61"/>
      <c r="AQ259" s="63"/>
      <c r="AS259" s="63"/>
      <c r="AU259" s="36"/>
      <c r="AV259" s="36"/>
      <c r="AW259" s="36"/>
      <c r="AX259" s="36"/>
      <c r="AY259" s="36"/>
      <c r="AZ259" s="36"/>
      <c r="BA259" s="36"/>
      <c r="BB259" s="36"/>
      <c r="BC259" s="36"/>
      <c r="BD259" s="36"/>
      <c r="BE259" s="36"/>
      <c r="BF259" s="36"/>
      <c r="BG259" s="36"/>
      <c r="BH259" s="36"/>
      <c r="BI259" s="36"/>
      <c r="BJ259" s="36"/>
      <c r="BK259" s="36"/>
      <c r="BL259" s="36"/>
      <c r="BM259" s="36"/>
      <c r="BN259" s="36"/>
      <c r="BO259" s="36"/>
      <c r="BP259" s="36"/>
      <c r="BQ259" s="36"/>
      <c r="BR259" s="36"/>
      <c r="BS259" s="36"/>
      <c r="BT259" s="36"/>
      <c r="BU259" s="36"/>
      <c r="BV259" s="36"/>
      <c r="BW259" s="36"/>
      <c r="BX259" s="36"/>
      <c r="BY259" s="36"/>
      <c r="BZ259" s="36"/>
      <c r="CA259" s="36"/>
      <c r="CB259" s="36"/>
      <c r="CC259" s="36"/>
      <c r="CD259" s="36"/>
      <c r="CE259" s="36"/>
      <c r="CF259" s="36"/>
      <c r="CG259" s="36"/>
      <c r="CH259" s="36"/>
      <c r="CI259" s="36"/>
      <c r="CJ259" s="36"/>
      <c r="CK259" s="36"/>
      <c r="CL259" s="36"/>
      <c r="CM259" s="36"/>
      <c r="CN259" s="36"/>
      <c r="CO259" s="36"/>
      <c r="CP259" s="36"/>
    </row>
    <row r="260" spans="1:94" s="35" customFormat="1" ht="30" customHeight="1">
      <c r="A260" s="54"/>
      <c r="B260" s="55"/>
      <c r="C260" s="56"/>
      <c r="D260" s="57"/>
      <c r="E260" s="54"/>
      <c r="F260" s="54"/>
      <c r="G260" s="57"/>
      <c r="H260" s="58"/>
      <c r="I260" s="221"/>
      <c r="J260" s="221"/>
      <c r="K260" s="222"/>
      <c r="L260" s="222"/>
      <c r="M260" s="222"/>
      <c r="N260" s="222"/>
      <c r="O260" s="223"/>
      <c r="P260" s="57"/>
      <c r="Q260" s="59"/>
      <c r="R260" s="59"/>
      <c r="S260" s="60"/>
      <c r="AM260" s="385"/>
      <c r="AN260" s="62"/>
      <c r="AO260" s="63"/>
      <c r="AP260" s="61"/>
      <c r="AQ260" s="63"/>
      <c r="AS260" s="63"/>
      <c r="AU260" s="36"/>
      <c r="AV260" s="36"/>
      <c r="AW260" s="36"/>
      <c r="AX260" s="36"/>
      <c r="AY260" s="36"/>
      <c r="AZ260" s="36"/>
      <c r="BA260" s="36"/>
      <c r="BB260" s="36"/>
      <c r="BC260" s="36"/>
      <c r="BD260" s="36"/>
      <c r="BE260" s="36"/>
      <c r="BF260" s="36"/>
      <c r="BG260" s="36"/>
      <c r="BH260" s="36"/>
      <c r="BI260" s="36"/>
      <c r="BJ260" s="36"/>
      <c r="BK260" s="36"/>
      <c r="BL260" s="36"/>
      <c r="BM260" s="36"/>
      <c r="BN260" s="36"/>
      <c r="BO260" s="36"/>
      <c r="BP260" s="36"/>
      <c r="BQ260" s="36"/>
      <c r="BR260" s="36"/>
      <c r="BS260" s="36"/>
      <c r="BT260" s="36"/>
      <c r="BU260" s="36"/>
      <c r="BV260" s="36"/>
      <c r="BW260" s="36"/>
      <c r="BX260" s="36"/>
      <c r="BY260" s="36"/>
      <c r="BZ260" s="36"/>
      <c r="CA260" s="36"/>
      <c r="CB260" s="36"/>
      <c r="CC260" s="36"/>
      <c r="CD260" s="36"/>
      <c r="CE260" s="36"/>
      <c r="CF260" s="36"/>
      <c r="CG260" s="36"/>
      <c r="CH260" s="36"/>
      <c r="CI260" s="36"/>
      <c r="CJ260" s="36"/>
      <c r="CK260" s="36"/>
      <c r="CL260" s="36"/>
      <c r="CM260" s="36"/>
      <c r="CN260" s="36"/>
      <c r="CO260" s="36"/>
      <c r="CP260" s="36"/>
    </row>
    <row r="261" spans="1:94" s="35" customFormat="1" ht="30" customHeight="1">
      <c r="A261" s="54"/>
      <c r="B261" s="55"/>
      <c r="C261" s="56"/>
      <c r="D261" s="57"/>
      <c r="E261" s="54"/>
      <c r="F261" s="54"/>
      <c r="G261" s="57"/>
      <c r="H261" s="58"/>
      <c r="I261" s="221"/>
      <c r="J261" s="221"/>
      <c r="K261" s="222"/>
      <c r="L261" s="222"/>
      <c r="M261" s="222"/>
      <c r="N261" s="222"/>
      <c r="O261" s="223"/>
      <c r="P261" s="57"/>
      <c r="Q261" s="59"/>
      <c r="R261" s="59"/>
      <c r="S261" s="60"/>
      <c r="AM261" s="385"/>
      <c r="AN261" s="62"/>
      <c r="AO261" s="63"/>
      <c r="AP261" s="61"/>
      <c r="AQ261" s="63"/>
      <c r="AS261" s="63"/>
      <c r="AU261" s="36"/>
      <c r="AV261" s="36"/>
      <c r="AW261" s="36"/>
      <c r="AX261" s="36"/>
      <c r="AY261" s="36"/>
      <c r="AZ261" s="36"/>
      <c r="BA261" s="36"/>
      <c r="BB261" s="36"/>
      <c r="BC261" s="36"/>
      <c r="BD261" s="36"/>
      <c r="BE261" s="36"/>
      <c r="BF261" s="36"/>
      <c r="BG261" s="36"/>
      <c r="BH261" s="36"/>
      <c r="BI261" s="36"/>
      <c r="BJ261" s="36"/>
      <c r="BK261" s="36"/>
      <c r="BL261" s="36"/>
      <c r="BM261" s="36"/>
      <c r="BN261" s="36"/>
      <c r="BO261" s="36"/>
      <c r="BP261" s="36"/>
      <c r="BQ261" s="36"/>
      <c r="BR261" s="36"/>
      <c r="BS261" s="36"/>
      <c r="BT261" s="36"/>
      <c r="BU261" s="36"/>
      <c r="BV261" s="36"/>
      <c r="BW261" s="36"/>
      <c r="BX261" s="36"/>
      <c r="BY261" s="36"/>
      <c r="BZ261" s="36"/>
      <c r="CA261" s="36"/>
      <c r="CB261" s="36"/>
      <c r="CC261" s="36"/>
      <c r="CD261" s="36"/>
      <c r="CE261" s="36"/>
      <c r="CF261" s="36"/>
      <c r="CG261" s="36"/>
      <c r="CH261" s="36"/>
      <c r="CI261" s="36"/>
      <c r="CJ261" s="36"/>
      <c r="CK261" s="36"/>
      <c r="CL261" s="36"/>
      <c r="CM261" s="36"/>
      <c r="CN261" s="36"/>
      <c r="CO261" s="36"/>
      <c r="CP261" s="36"/>
    </row>
    <row r="262" spans="1:94" s="35" customFormat="1" ht="30" customHeight="1">
      <c r="A262" s="54"/>
      <c r="B262" s="55"/>
      <c r="C262" s="56"/>
      <c r="D262" s="57"/>
      <c r="E262" s="54"/>
      <c r="F262" s="54"/>
      <c r="G262" s="57"/>
      <c r="H262" s="58"/>
      <c r="I262" s="221"/>
      <c r="J262" s="221"/>
      <c r="K262" s="222"/>
      <c r="L262" s="222"/>
      <c r="M262" s="222"/>
      <c r="N262" s="222"/>
      <c r="O262" s="223"/>
      <c r="P262" s="57"/>
      <c r="Q262" s="59"/>
      <c r="R262" s="59"/>
      <c r="S262" s="60"/>
      <c r="AM262" s="385"/>
      <c r="AN262" s="62"/>
      <c r="AO262" s="63"/>
      <c r="AP262" s="61"/>
      <c r="AQ262" s="63"/>
      <c r="AS262" s="63"/>
      <c r="AU262" s="36"/>
      <c r="AV262" s="36"/>
      <c r="AW262" s="36"/>
      <c r="AX262" s="36"/>
      <c r="AY262" s="36"/>
      <c r="AZ262" s="36"/>
      <c r="BA262" s="36"/>
      <c r="BB262" s="36"/>
      <c r="BC262" s="36"/>
      <c r="BD262" s="36"/>
      <c r="BE262" s="36"/>
      <c r="BF262" s="36"/>
      <c r="BG262" s="36"/>
      <c r="BH262" s="36"/>
      <c r="BI262" s="36"/>
      <c r="BJ262" s="36"/>
      <c r="BK262" s="36"/>
      <c r="BL262" s="36"/>
      <c r="BM262" s="36"/>
      <c r="BN262" s="36"/>
      <c r="BO262" s="36"/>
      <c r="BP262" s="36"/>
      <c r="BQ262" s="36"/>
      <c r="BR262" s="36"/>
      <c r="BS262" s="36"/>
      <c r="BT262" s="36"/>
      <c r="BU262" s="36"/>
      <c r="BV262" s="36"/>
      <c r="BW262" s="36"/>
      <c r="BX262" s="36"/>
      <c r="BY262" s="36"/>
      <c r="BZ262" s="36"/>
      <c r="CA262" s="36"/>
      <c r="CB262" s="36"/>
      <c r="CC262" s="36"/>
      <c r="CD262" s="36"/>
      <c r="CE262" s="36"/>
      <c r="CF262" s="36"/>
      <c r="CG262" s="36"/>
      <c r="CH262" s="36"/>
      <c r="CI262" s="36"/>
      <c r="CJ262" s="36"/>
      <c r="CK262" s="36"/>
      <c r="CL262" s="36"/>
      <c r="CM262" s="36"/>
      <c r="CN262" s="36"/>
      <c r="CO262" s="36"/>
      <c r="CP262" s="36"/>
    </row>
    <row r="263" spans="1:94" s="35" customFormat="1" ht="30" customHeight="1">
      <c r="A263" s="54"/>
      <c r="B263" s="55"/>
      <c r="C263" s="56"/>
      <c r="D263" s="57"/>
      <c r="E263" s="54"/>
      <c r="F263" s="54"/>
      <c r="G263" s="57"/>
      <c r="H263" s="58"/>
      <c r="I263" s="221"/>
      <c r="J263" s="221"/>
      <c r="K263" s="222"/>
      <c r="L263" s="222"/>
      <c r="M263" s="222"/>
      <c r="N263" s="222"/>
      <c r="O263" s="223"/>
      <c r="P263" s="57"/>
      <c r="Q263" s="59"/>
      <c r="R263" s="59"/>
      <c r="S263" s="60"/>
      <c r="AM263" s="385"/>
      <c r="AN263" s="62"/>
      <c r="AO263" s="63"/>
      <c r="AP263" s="61"/>
      <c r="AQ263" s="63"/>
      <c r="AS263" s="63"/>
      <c r="AU263" s="36"/>
      <c r="AV263" s="36"/>
      <c r="AW263" s="36"/>
      <c r="AX263" s="36"/>
      <c r="AY263" s="36"/>
      <c r="AZ263" s="36"/>
      <c r="BA263" s="36"/>
      <c r="BB263" s="36"/>
      <c r="BC263" s="36"/>
      <c r="BD263" s="36"/>
      <c r="BE263" s="36"/>
      <c r="BF263" s="36"/>
      <c r="BG263" s="36"/>
      <c r="BH263" s="36"/>
      <c r="BI263" s="36"/>
      <c r="BJ263" s="36"/>
      <c r="BK263" s="36"/>
      <c r="BL263" s="36"/>
      <c r="BM263" s="36"/>
      <c r="BN263" s="36"/>
      <c r="BO263" s="36"/>
      <c r="BP263" s="36"/>
      <c r="BQ263" s="36"/>
      <c r="BR263" s="36"/>
      <c r="BS263" s="36"/>
      <c r="BT263" s="36"/>
      <c r="BU263" s="36"/>
      <c r="BV263" s="36"/>
      <c r="BW263" s="36"/>
      <c r="BX263" s="36"/>
      <c r="BY263" s="36"/>
      <c r="BZ263" s="36"/>
      <c r="CA263" s="36"/>
      <c r="CB263" s="36"/>
      <c r="CC263" s="36"/>
      <c r="CD263" s="36"/>
      <c r="CE263" s="36"/>
      <c r="CF263" s="36"/>
      <c r="CG263" s="36"/>
      <c r="CH263" s="36"/>
      <c r="CI263" s="36"/>
      <c r="CJ263" s="36"/>
      <c r="CK263" s="36"/>
      <c r="CL263" s="36"/>
      <c r="CM263" s="36"/>
      <c r="CN263" s="36"/>
      <c r="CO263" s="36"/>
      <c r="CP263" s="36"/>
    </row>
    <row r="264" spans="1:94" s="35" customFormat="1" ht="30" customHeight="1">
      <c r="A264" s="54"/>
      <c r="B264" s="55"/>
      <c r="C264" s="56"/>
      <c r="D264" s="57"/>
      <c r="E264" s="54"/>
      <c r="F264" s="54"/>
      <c r="G264" s="57"/>
      <c r="H264" s="58"/>
      <c r="I264" s="221"/>
      <c r="J264" s="221"/>
      <c r="K264" s="222"/>
      <c r="L264" s="222"/>
      <c r="M264" s="222"/>
      <c r="N264" s="222"/>
      <c r="O264" s="223"/>
      <c r="P264" s="57"/>
      <c r="Q264" s="59"/>
      <c r="R264" s="59"/>
      <c r="S264" s="60"/>
      <c r="AM264" s="385"/>
      <c r="AN264" s="62"/>
      <c r="AO264" s="63"/>
      <c r="AP264" s="61"/>
      <c r="AQ264" s="63"/>
      <c r="AS264" s="63"/>
      <c r="AU264" s="36"/>
      <c r="AV264" s="36"/>
      <c r="AW264" s="36"/>
      <c r="AX264" s="36"/>
      <c r="AY264" s="36"/>
      <c r="AZ264" s="36"/>
      <c r="BA264" s="36"/>
      <c r="BB264" s="36"/>
      <c r="BC264" s="36"/>
      <c r="BD264" s="36"/>
      <c r="BE264" s="36"/>
      <c r="BF264" s="36"/>
      <c r="BG264" s="36"/>
      <c r="BH264" s="36"/>
      <c r="BI264" s="36"/>
      <c r="BJ264" s="36"/>
      <c r="BK264" s="36"/>
      <c r="BL264" s="36"/>
      <c r="BM264" s="36"/>
      <c r="BN264" s="36"/>
      <c r="BO264" s="36"/>
      <c r="BP264" s="36"/>
      <c r="BQ264" s="36"/>
      <c r="BR264" s="36"/>
      <c r="BS264" s="36"/>
      <c r="BT264" s="36"/>
      <c r="BU264" s="36"/>
      <c r="BV264" s="36"/>
      <c r="BW264" s="36"/>
      <c r="BX264" s="36"/>
      <c r="BY264" s="36"/>
      <c r="BZ264" s="36"/>
      <c r="CA264" s="36"/>
      <c r="CB264" s="36"/>
      <c r="CC264" s="36"/>
      <c r="CD264" s="36"/>
      <c r="CE264" s="36"/>
      <c r="CF264" s="36"/>
      <c r="CG264" s="36"/>
      <c r="CH264" s="36"/>
      <c r="CI264" s="36"/>
      <c r="CJ264" s="36"/>
      <c r="CK264" s="36"/>
      <c r="CL264" s="36"/>
      <c r="CM264" s="36"/>
      <c r="CN264" s="36"/>
      <c r="CO264" s="36"/>
      <c r="CP264" s="36"/>
    </row>
    <row r="265" spans="1:94" s="35" customFormat="1" ht="30" customHeight="1">
      <c r="A265" s="54"/>
      <c r="B265" s="55"/>
      <c r="C265" s="56"/>
      <c r="D265" s="57"/>
      <c r="E265" s="54"/>
      <c r="F265" s="54"/>
      <c r="G265" s="57"/>
      <c r="H265" s="58"/>
      <c r="I265" s="221"/>
      <c r="J265" s="221"/>
      <c r="K265" s="222"/>
      <c r="L265" s="222"/>
      <c r="M265" s="222"/>
      <c r="N265" s="222"/>
      <c r="O265" s="223"/>
      <c r="P265" s="57"/>
      <c r="Q265" s="59"/>
      <c r="R265" s="59"/>
      <c r="S265" s="60"/>
      <c r="AM265" s="385"/>
      <c r="AN265" s="62"/>
      <c r="AO265" s="63"/>
      <c r="AP265" s="61"/>
      <c r="AQ265" s="63"/>
      <c r="AS265" s="63"/>
      <c r="AU265" s="36"/>
      <c r="AV265" s="36"/>
      <c r="AW265" s="36"/>
      <c r="AX265" s="36"/>
      <c r="AY265" s="36"/>
      <c r="AZ265" s="36"/>
      <c r="BA265" s="36"/>
      <c r="BB265" s="36"/>
      <c r="BC265" s="36"/>
      <c r="BD265" s="36"/>
      <c r="BE265" s="36"/>
      <c r="BF265" s="36"/>
      <c r="BG265" s="36"/>
      <c r="BH265" s="36"/>
      <c r="BI265" s="36"/>
      <c r="BJ265" s="36"/>
      <c r="BK265" s="36"/>
      <c r="BL265" s="36"/>
      <c r="BM265" s="36"/>
      <c r="BN265" s="36"/>
      <c r="BO265" s="36"/>
      <c r="BP265" s="36"/>
      <c r="BQ265" s="36"/>
      <c r="BR265" s="36"/>
      <c r="BS265" s="36"/>
      <c r="BT265" s="36"/>
      <c r="BU265" s="36"/>
      <c r="BV265" s="36"/>
      <c r="BW265" s="36"/>
      <c r="BX265" s="36"/>
      <c r="BY265" s="36"/>
      <c r="BZ265" s="36"/>
      <c r="CA265" s="36"/>
      <c r="CB265" s="36"/>
      <c r="CC265" s="36"/>
      <c r="CD265" s="36"/>
      <c r="CE265" s="36"/>
      <c r="CF265" s="36"/>
      <c r="CG265" s="36"/>
      <c r="CH265" s="36"/>
      <c r="CI265" s="36"/>
      <c r="CJ265" s="36"/>
      <c r="CK265" s="36"/>
      <c r="CL265" s="36"/>
      <c r="CM265" s="36"/>
      <c r="CN265" s="36"/>
      <c r="CO265" s="36"/>
      <c r="CP265" s="36"/>
    </row>
    <row r="266" spans="1:94" s="35" customFormat="1" ht="30" customHeight="1">
      <c r="A266" s="54"/>
      <c r="B266" s="55"/>
      <c r="C266" s="56"/>
      <c r="D266" s="57"/>
      <c r="E266" s="54"/>
      <c r="F266" s="54"/>
      <c r="G266" s="57"/>
      <c r="H266" s="58"/>
      <c r="I266" s="221"/>
      <c r="J266" s="221"/>
      <c r="K266" s="222"/>
      <c r="L266" s="222"/>
      <c r="M266" s="222"/>
      <c r="N266" s="222"/>
      <c r="O266" s="223"/>
      <c r="P266" s="57"/>
      <c r="Q266" s="59"/>
      <c r="R266" s="59"/>
      <c r="S266" s="60"/>
      <c r="AM266" s="385"/>
      <c r="AN266" s="62"/>
      <c r="AO266" s="63"/>
      <c r="AP266" s="61"/>
      <c r="AQ266" s="63"/>
      <c r="AS266" s="63"/>
      <c r="AU266" s="36"/>
      <c r="AV266" s="36"/>
      <c r="AW266" s="36"/>
      <c r="AX266" s="36"/>
      <c r="AY266" s="36"/>
      <c r="AZ266" s="36"/>
      <c r="BA266" s="36"/>
      <c r="BB266" s="36"/>
      <c r="BC266" s="36"/>
      <c r="BD266" s="36"/>
      <c r="BE266" s="36"/>
      <c r="BF266" s="36"/>
      <c r="BG266" s="36"/>
      <c r="BH266" s="36"/>
      <c r="BI266" s="36"/>
      <c r="BJ266" s="36"/>
      <c r="BK266" s="36"/>
      <c r="BL266" s="36"/>
      <c r="BM266" s="36"/>
      <c r="BN266" s="36"/>
      <c r="BO266" s="36"/>
      <c r="BP266" s="36"/>
      <c r="BQ266" s="36"/>
      <c r="BR266" s="36"/>
      <c r="BS266" s="36"/>
      <c r="BT266" s="36"/>
      <c r="BU266" s="36"/>
      <c r="BV266" s="36"/>
      <c r="BW266" s="36"/>
      <c r="BX266" s="36"/>
      <c r="BY266" s="36"/>
      <c r="BZ266" s="36"/>
      <c r="CA266" s="36"/>
      <c r="CB266" s="36"/>
      <c r="CC266" s="36"/>
      <c r="CD266" s="36"/>
      <c r="CE266" s="36"/>
      <c r="CF266" s="36"/>
      <c r="CG266" s="36"/>
      <c r="CH266" s="36"/>
      <c r="CI266" s="36"/>
      <c r="CJ266" s="36"/>
      <c r="CK266" s="36"/>
      <c r="CL266" s="36"/>
      <c r="CM266" s="36"/>
      <c r="CN266" s="36"/>
      <c r="CO266" s="36"/>
      <c r="CP266" s="36"/>
    </row>
    <row r="267" spans="1:94" s="35" customFormat="1" ht="30" customHeight="1">
      <c r="A267" s="54"/>
      <c r="B267" s="55"/>
      <c r="C267" s="56"/>
      <c r="D267" s="57"/>
      <c r="E267" s="54"/>
      <c r="F267" s="54"/>
      <c r="G267" s="57"/>
      <c r="H267" s="58"/>
      <c r="I267" s="221"/>
      <c r="J267" s="221"/>
      <c r="K267" s="222"/>
      <c r="L267" s="222"/>
      <c r="M267" s="222"/>
      <c r="N267" s="222"/>
      <c r="O267" s="223"/>
      <c r="P267" s="57"/>
      <c r="Q267" s="59"/>
      <c r="R267" s="59"/>
      <c r="S267" s="60"/>
      <c r="AM267" s="385"/>
      <c r="AN267" s="62"/>
      <c r="AO267" s="63"/>
      <c r="AP267" s="61"/>
      <c r="AQ267" s="63"/>
      <c r="AS267" s="63"/>
      <c r="AU267" s="36"/>
      <c r="AV267" s="36"/>
      <c r="AW267" s="36"/>
      <c r="AX267" s="36"/>
      <c r="AY267" s="36"/>
      <c r="AZ267" s="36"/>
      <c r="BA267" s="36"/>
      <c r="BB267" s="36"/>
      <c r="BC267" s="36"/>
      <c r="BD267" s="36"/>
      <c r="BE267" s="36"/>
      <c r="BF267" s="36"/>
      <c r="BG267" s="36"/>
      <c r="BH267" s="36"/>
      <c r="BI267" s="36"/>
      <c r="BJ267" s="36"/>
      <c r="BK267" s="36"/>
      <c r="BL267" s="36"/>
      <c r="BM267" s="36"/>
      <c r="BN267" s="36"/>
      <c r="BO267" s="36"/>
      <c r="BP267" s="36"/>
      <c r="BQ267" s="36"/>
      <c r="BR267" s="36"/>
      <c r="BS267" s="36"/>
      <c r="BT267" s="36"/>
      <c r="BU267" s="36"/>
      <c r="BV267" s="36"/>
      <c r="BW267" s="36"/>
      <c r="BX267" s="36"/>
      <c r="BY267" s="36"/>
      <c r="BZ267" s="36"/>
      <c r="CA267" s="36"/>
      <c r="CB267" s="36"/>
      <c r="CC267" s="36"/>
      <c r="CD267" s="36"/>
      <c r="CE267" s="36"/>
      <c r="CF267" s="36"/>
      <c r="CG267" s="36"/>
      <c r="CH267" s="36"/>
      <c r="CI267" s="36"/>
      <c r="CJ267" s="36"/>
      <c r="CK267" s="36"/>
      <c r="CL267" s="36"/>
      <c r="CM267" s="36"/>
      <c r="CN267" s="36"/>
      <c r="CO267" s="36"/>
      <c r="CP267" s="36"/>
    </row>
    <row r="268" spans="1:94" s="35" customFormat="1" ht="30" customHeight="1">
      <c r="A268" s="54"/>
      <c r="B268" s="55"/>
      <c r="C268" s="56"/>
      <c r="D268" s="57"/>
      <c r="E268" s="54"/>
      <c r="F268" s="54"/>
      <c r="G268" s="57"/>
      <c r="H268" s="58"/>
      <c r="I268" s="221"/>
      <c r="J268" s="221"/>
      <c r="K268" s="222"/>
      <c r="L268" s="222"/>
      <c r="M268" s="222"/>
      <c r="N268" s="222"/>
      <c r="O268" s="223"/>
      <c r="P268" s="57"/>
      <c r="Q268" s="59"/>
      <c r="R268" s="59"/>
      <c r="S268" s="60"/>
      <c r="AM268" s="385"/>
      <c r="AN268" s="62"/>
      <c r="AO268" s="63"/>
      <c r="AP268" s="61"/>
      <c r="AQ268" s="63"/>
      <c r="AS268" s="63"/>
      <c r="AU268" s="36"/>
      <c r="AV268" s="36"/>
      <c r="AW268" s="36"/>
      <c r="AX268" s="36"/>
      <c r="AY268" s="36"/>
      <c r="AZ268" s="36"/>
      <c r="BA268" s="36"/>
      <c r="BB268" s="36"/>
      <c r="BC268" s="36"/>
      <c r="BD268" s="36"/>
      <c r="BE268" s="36"/>
      <c r="BF268" s="36"/>
      <c r="BG268" s="36"/>
      <c r="BH268" s="36"/>
      <c r="BI268" s="36"/>
      <c r="BJ268" s="36"/>
      <c r="BK268" s="36"/>
      <c r="BL268" s="36"/>
      <c r="BM268" s="36"/>
      <c r="BN268" s="36"/>
      <c r="BO268" s="36"/>
      <c r="BP268" s="36"/>
      <c r="BQ268" s="36"/>
      <c r="BR268" s="36"/>
      <c r="BS268" s="36"/>
      <c r="BT268" s="36"/>
      <c r="BU268" s="36"/>
      <c r="BV268" s="36"/>
      <c r="BW268" s="36"/>
      <c r="BX268" s="36"/>
      <c r="BY268" s="36"/>
      <c r="BZ268" s="36"/>
      <c r="CA268" s="36"/>
      <c r="CB268" s="36"/>
      <c r="CC268" s="36"/>
      <c r="CD268" s="36"/>
      <c r="CE268" s="36"/>
      <c r="CF268" s="36"/>
      <c r="CG268" s="36"/>
      <c r="CH268" s="36"/>
      <c r="CI268" s="36"/>
      <c r="CJ268" s="36"/>
      <c r="CK268" s="36"/>
      <c r="CL268" s="36"/>
      <c r="CM268" s="36"/>
      <c r="CN268" s="36"/>
      <c r="CO268" s="36"/>
      <c r="CP268" s="36"/>
    </row>
    <row r="269" spans="1:94" s="35" customFormat="1" ht="30" customHeight="1">
      <c r="A269" s="54"/>
      <c r="B269" s="55"/>
      <c r="C269" s="56"/>
      <c r="D269" s="57"/>
      <c r="E269" s="54"/>
      <c r="F269" s="54"/>
      <c r="G269" s="57"/>
      <c r="H269" s="58"/>
      <c r="I269" s="221"/>
      <c r="J269" s="221"/>
      <c r="K269" s="222"/>
      <c r="L269" s="222"/>
      <c r="M269" s="222"/>
      <c r="N269" s="222"/>
      <c r="O269" s="223"/>
      <c r="P269" s="57"/>
      <c r="Q269" s="59"/>
      <c r="R269" s="59"/>
      <c r="S269" s="60"/>
      <c r="AM269" s="385"/>
      <c r="AN269" s="62"/>
      <c r="AO269" s="63"/>
      <c r="AP269" s="61"/>
      <c r="AQ269" s="63"/>
      <c r="AS269" s="63"/>
      <c r="AU269" s="36"/>
      <c r="AV269" s="36"/>
      <c r="AW269" s="36"/>
      <c r="AX269" s="36"/>
      <c r="AY269" s="36"/>
      <c r="AZ269" s="36"/>
      <c r="BA269" s="36"/>
      <c r="BB269" s="36"/>
      <c r="BC269" s="36"/>
      <c r="BD269" s="36"/>
      <c r="BE269" s="36"/>
      <c r="BF269" s="36"/>
      <c r="BG269" s="36"/>
      <c r="BH269" s="36"/>
      <c r="BI269" s="36"/>
      <c r="BJ269" s="36"/>
      <c r="BK269" s="36"/>
      <c r="BL269" s="36"/>
      <c r="BM269" s="36"/>
      <c r="BN269" s="36"/>
      <c r="BO269" s="36"/>
      <c r="BP269" s="36"/>
      <c r="BQ269" s="36"/>
      <c r="BR269" s="36"/>
      <c r="BS269" s="36"/>
      <c r="BT269" s="36"/>
      <c r="BU269" s="36"/>
      <c r="BV269" s="36"/>
      <c r="BW269" s="36"/>
      <c r="BX269" s="36"/>
      <c r="BY269" s="36"/>
      <c r="BZ269" s="36"/>
      <c r="CA269" s="36"/>
      <c r="CB269" s="36"/>
      <c r="CC269" s="36"/>
      <c r="CD269" s="36"/>
      <c r="CE269" s="36"/>
      <c r="CF269" s="36"/>
      <c r="CG269" s="36"/>
      <c r="CH269" s="36"/>
      <c r="CI269" s="36"/>
      <c r="CJ269" s="36"/>
      <c r="CK269" s="36"/>
      <c r="CL269" s="36"/>
      <c r="CM269" s="36"/>
      <c r="CN269" s="36"/>
      <c r="CO269" s="36"/>
      <c r="CP269" s="36"/>
    </row>
    <row r="270" spans="1:94" s="35" customFormat="1" ht="30" customHeight="1">
      <c r="A270" s="54"/>
      <c r="B270" s="55"/>
      <c r="C270" s="56"/>
      <c r="D270" s="57"/>
      <c r="E270" s="54"/>
      <c r="F270" s="54"/>
      <c r="G270" s="57"/>
      <c r="H270" s="58"/>
      <c r="I270" s="221"/>
      <c r="J270" s="221"/>
      <c r="K270" s="222"/>
      <c r="L270" s="222"/>
      <c r="M270" s="222"/>
      <c r="N270" s="222"/>
      <c r="O270" s="223"/>
      <c r="P270" s="57"/>
      <c r="Q270" s="59"/>
      <c r="R270" s="59"/>
      <c r="S270" s="60"/>
      <c r="AM270" s="385"/>
      <c r="AN270" s="62"/>
      <c r="AO270" s="63"/>
      <c r="AP270" s="61"/>
      <c r="AQ270" s="63"/>
      <c r="AS270" s="63"/>
      <c r="AU270" s="36"/>
      <c r="AV270" s="36"/>
      <c r="AW270" s="36"/>
      <c r="AX270" s="36"/>
      <c r="AY270" s="36"/>
      <c r="AZ270" s="36"/>
      <c r="BA270" s="36"/>
      <c r="BB270" s="36"/>
      <c r="BC270" s="36"/>
      <c r="BD270" s="36"/>
      <c r="BE270" s="36"/>
      <c r="BF270" s="36"/>
      <c r="BG270" s="36"/>
      <c r="BH270" s="36"/>
      <c r="BI270" s="36"/>
      <c r="BJ270" s="36"/>
      <c r="BK270" s="36"/>
      <c r="BL270" s="36"/>
      <c r="BM270" s="36"/>
      <c r="BN270" s="36"/>
      <c r="BO270" s="36"/>
      <c r="BP270" s="36"/>
      <c r="BQ270" s="36"/>
      <c r="BR270" s="36"/>
      <c r="BS270" s="36"/>
      <c r="BT270" s="36"/>
      <c r="BU270" s="36"/>
      <c r="BV270" s="36"/>
      <c r="BW270" s="36"/>
      <c r="BX270" s="36"/>
      <c r="BY270" s="36"/>
      <c r="BZ270" s="36"/>
      <c r="CA270" s="36"/>
      <c r="CB270" s="36"/>
      <c r="CC270" s="36"/>
      <c r="CD270" s="36"/>
      <c r="CE270" s="36"/>
      <c r="CF270" s="36"/>
      <c r="CG270" s="36"/>
      <c r="CH270" s="36"/>
      <c r="CI270" s="36"/>
      <c r="CJ270" s="36"/>
      <c r="CK270" s="36"/>
      <c r="CL270" s="36"/>
      <c r="CM270" s="36"/>
      <c r="CN270" s="36"/>
      <c r="CO270" s="36"/>
      <c r="CP270" s="36"/>
    </row>
    <row r="271" spans="1:94" s="35" customFormat="1" ht="30" customHeight="1">
      <c r="A271" s="54"/>
      <c r="B271" s="55"/>
      <c r="C271" s="56"/>
      <c r="D271" s="57"/>
      <c r="E271" s="54"/>
      <c r="F271" s="54"/>
      <c r="G271" s="57"/>
      <c r="H271" s="58"/>
      <c r="I271" s="221"/>
      <c r="J271" s="221"/>
      <c r="K271" s="222"/>
      <c r="L271" s="222"/>
      <c r="M271" s="222"/>
      <c r="N271" s="222"/>
      <c r="O271" s="223"/>
      <c r="P271" s="57"/>
      <c r="Q271" s="59"/>
      <c r="R271" s="59"/>
      <c r="S271" s="60"/>
      <c r="AM271" s="385"/>
      <c r="AN271" s="62"/>
      <c r="AO271" s="63"/>
      <c r="AP271" s="61"/>
      <c r="AQ271" s="63"/>
      <c r="AS271" s="63"/>
      <c r="AU271" s="36"/>
      <c r="AV271" s="36"/>
      <c r="AW271" s="36"/>
      <c r="AX271" s="36"/>
      <c r="AY271" s="36"/>
      <c r="AZ271" s="36"/>
      <c r="BA271" s="36"/>
      <c r="BB271" s="36"/>
      <c r="BC271" s="36"/>
      <c r="BD271" s="36"/>
      <c r="BE271" s="36"/>
      <c r="BF271" s="36"/>
      <c r="BG271" s="36"/>
      <c r="BH271" s="36"/>
      <c r="BI271" s="36"/>
      <c r="BJ271" s="36"/>
      <c r="BK271" s="36"/>
      <c r="BL271" s="36"/>
      <c r="BM271" s="36"/>
      <c r="BN271" s="36"/>
      <c r="BO271" s="36"/>
      <c r="BP271" s="36"/>
      <c r="BQ271" s="36"/>
      <c r="BR271" s="36"/>
      <c r="BS271" s="36"/>
      <c r="BT271" s="36"/>
      <c r="BU271" s="36"/>
      <c r="BV271" s="36"/>
      <c r="BW271" s="36"/>
      <c r="BX271" s="36"/>
      <c r="BY271" s="36"/>
      <c r="BZ271" s="36"/>
      <c r="CA271" s="36"/>
      <c r="CB271" s="36"/>
      <c r="CC271" s="36"/>
      <c r="CD271" s="36"/>
      <c r="CE271" s="36"/>
      <c r="CF271" s="36"/>
      <c r="CG271" s="36"/>
      <c r="CH271" s="36"/>
      <c r="CI271" s="36"/>
      <c r="CJ271" s="36"/>
      <c r="CK271" s="36"/>
      <c r="CL271" s="36"/>
      <c r="CM271" s="36"/>
      <c r="CN271" s="36"/>
      <c r="CO271" s="36"/>
      <c r="CP271" s="36"/>
    </row>
    <row r="272" spans="1:94" s="35" customFormat="1" ht="30" customHeight="1">
      <c r="A272" s="54"/>
      <c r="B272" s="55"/>
      <c r="C272" s="56"/>
      <c r="D272" s="57"/>
      <c r="E272" s="54"/>
      <c r="F272" s="54"/>
      <c r="G272" s="57"/>
      <c r="H272" s="58"/>
      <c r="I272" s="221"/>
      <c r="J272" s="221"/>
      <c r="K272" s="222"/>
      <c r="L272" s="222"/>
      <c r="M272" s="222"/>
      <c r="N272" s="222"/>
      <c r="O272" s="223"/>
      <c r="P272" s="57"/>
      <c r="Q272" s="59"/>
      <c r="R272" s="59"/>
      <c r="S272" s="60"/>
      <c r="AM272" s="385"/>
      <c r="AN272" s="62"/>
      <c r="AO272" s="63"/>
      <c r="AP272" s="61"/>
      <c r="AQ272" s="63"/>
      <c r="AS272" s="63"/>
      <c r="AU272" s="36"/>
      <c r="AV272" s="36"/>
      <c r="AW272" s="36"/>
      <c r="AX272" s="36"/>
      <c r="AY272" s="36"/>
      <c r="AZ272" s="36"/>
      <c r="BA272" s="36"/>
      <c r="BB272" s="36"/>
      <c r="BC272" s="36"/>
      <c r="BD272" s="36"/>
      <c r="BE272" s="36"/>
      <c r="BF272" s="36"/>
      <c r="BG272" s="36"/>
      <c r="BH272" s="36"/>
      <c r="BI272" s="36"/>
      <c r="BJ272" s="36"/>
      <c r="BK272" s="36"/>
      <c r="BL272" s="36"/>
      <c r="BM272" s="36"/>
      <c r="BN272" s="36"/>
      <c r="BO272" s="36"/>
      <c r="BP272" s="36"/>
      <c r="BQ272" s="36"/>
      <c r="BR272" s="36"/>
      <c r="BS272" s="36"/>
      <c r="BT272" s="36"/>
      <c r="BU272" s="36"/>
      <c r="BV272" s="36"/>
      <c r="BW272" s="36"/>
      <c r="BX272" s="36"/>
      <c r="BY272" s="36"/>
      <c r="BZ272" s="36"/>
      <c r="CA272" s="36"/>
      <c r="CB272" s="36"/>
      <c r="CC272" s="36"/>
      <c r="CD272" s="36"/>
      <c r="CE272" s="36"/>
      <c r="CF272" s="36"/>
      <c r="CG272" s="36"/>
      <c r="CH272" s="36"/>
      <c r="CI272" s="36"/>
      <c r="CJ272" s="36"/>
      <c r="CK272" s="36"/>
      <c r="CL272" s="36"/>
      <c r="CM272" s="36"/>
      <c r="CN272" s="36"/>
      <c r="CO272" s="36"/>
      <c r="CP272" s="36"/>
    </row>
    <row r="273" spans="1:94" s="35" customFormat="1" ht="30" customHeight="1">
      <c r="A273" s="54"/>
      <c r="B273" s="55"/>
      <c r="C273" s="56"/>
      <c r="D273" s="57"/>
      <c r="E273" s="54"/>
      <c r="F273" s="54"/>
      <c r="G273" s="57"/>
      <c r="H273" s="58"/>
      <c r="I273" s="221"/>
      <c r="J273" s="221"/>
      <c r="K273" s="222"/>
      <c r="L273" s="222"/>
      <c r="M273" s="222"/>
      <c r="N273" s="222"/>
      <c r="O273" s="223"/>
      <c r="P273" s="57"/>
      <c r="Q273" s="59"/>
      <c r="R273" s="59"/>
      <c r="S273" s="60"/>
      <c r="AM273" s="385"/>
      <c r="AN273" s="62"/>
      <c r="AO273" s="63"/>
      <c r="AP273" s="61"/>
      <c r="AQ273" s="63"/>
      <c r="AS273" s="63"/>
      <c r="AU273" s="36"/>
      <c r="AV273" s="36"/>
      <c r="AW273" s="36"/>
      <c r="AX273" s="36"/>
      <c r="AY273" s="36"/>
      <c r="AZ273" s="36"/>
      <c r="BA273" s="36"/>
      <c r="BB273" s="36"/>
      <c r="BC273" s="36"/>
      <c r="BD273" s="36"/>
      <c r="BE273" s="36"/>
      <c r="BF273" s="36"/>
      <c r="BG273" s="36"/>
      <c r="BH273" s="36"/>
      <c r="BI273" s="36"/>
      <c r="BJ273" s="36"/>
      <c r="BK273" s="36"/>
      <c r="BL273" s="36"/>
      <c r="BM273" s="36"/>
      <c r="BN273" s="36"/>
      <c r="BO273" s="36"/>
      <c r="BP273" s="36"/>
      <c r="BQ273" s="36"/>
      <c r="BR273" s="36"/>
      <c r="BS273" s="36"/>
      <c r="BT273" s="36"/>
      <c r="BU273" s="36"/>
      <c r="BV273" s="36"/>
      <c r="BW273" s="36"/>
      <c r="BX273" s="36"/>
      <c r="BY273" s="36"/>
      <c r="BZ273" s="36"/>
      <c r="CA273" s="36"/>
      <c r="CB273" s="36"/>
      <c r="CC273" s="36"/>
      <c r="CD273" s="36"/>
      <c r="CE273" s="36"/>
      <c r="CF273" s="36"/>
      <c r="CG273" s="36"/>
      <c r="CH273" s="36"/>
      <c r="CI273" s="36"/>
      <c r="CJ273" s="36"/>
      <c r="CK273" s="36"/>
      <c r="CL273" s="36"/>
      <c r="CM273" s="36"/>
      <c r="CN273" s="36"/>
      <c r="CO273" s="36"/>
      <c r="CP273" s="36"/>
    </row>
    <row r="274" spans="1:94" s="35" customFormat="1" ht="30" customHeight="1">
      <c r="A274" s="54"/>
      <c r="B274" s="55"/>
      <c r="C274" s="56"/>
      <c r="D274" s="57"/>
      <c r="E274" s="54"/>
      <c r="F274" s="54"/>
      <c r="G274" s="57"/>
      <c r="H274" s="58"/>
      <c r="I274" s="221"/>
      <c r="J274" s="221"/>
      <c r="K274" s="222"/>
      <c r="L274" s="222"/>
      <c r="M274" s="222"/>
      <c r="N274" s="222"/>
      <c r="O274" s="223"/>
      <c r="P274" s="57"/>
      <c r="Q274" s="59"/>
      <c r="R274" s="59"/>
      <c r="S274" s="60"/>
      <c r="AM274" s="385"/>
      <c r="AN274" s="62"/>
      <c r="AO274" s="63"/>
      <c r="AP274" s="61"/>
      <c r="AQ274" s="63"/>
      <c r="AS274" s="63"/>
      <c r="AU274" s="36"/>
      <c r="AV274" s="36"/>
      <c r="AW274" s="36"/>
      <c r="AX274" s="36"/>
      <c r="AY274" s="36"/>
      <c r="AZ274" s="36"/>
      <c r="BA274" s="36"/>
      <c r="BB274" s="36"/>
      <c r="BC274" s="36"/>
      <c r="BD274" s="36"/>
      <c r="BE274" s="36"/>
      <c r="BF274" s="36"/>
      <c r="BG274" s="36"/>
      <c r="BH274" s="36"/>
      <c r="BI274" s="36"/>
      <c r="BJ274" s="36"/>
      <c r="BK274" s="36"/>
      <c r="BL274" s="36"/>
      <c r="BM274" s="36"/>
      <c r="BN274" s="36"/>
      <c r="BO274" s="36"/>
      <c r="BP274" s="36"/>
      <c r="BQ274" s="36"/>
      <c r="BR274" s="36"/>
      <c r="BS274" s="36"/>
      <c r="BT274" s="36"/>
      <c r="BU274" s="36"/>
      <c r="BV274" s="36"/>
      <c r="BW274" s="36"/>
      <c r="BX274" s="36"/>
      <c r="BY274" s="36"/>
      <c r="BZ274" s="36"/>
      <c r="CA274" s="36"/>
      <c r="CB274" s="36"/>
      <c r="CC274" s="36"/>
      <c r="CD274" s="36"/>
      <c r="CE274" s="36"/>
      <c r="CF274" s="36"/>
      <c r="CG274" s="36"/>
      <c r="CH274" s="36"/>
      <c r="CI274" s="36"/>
      <c r="CJ274" s="36"/>
      <c r="CK274" s="36"/>
      <c r="CL274" s="36"/>
      <c r="CM274" s="36"/>
      <c r="CN274" s="36"/>
      <c r="CO274" s="36"/>
      <c r="CP274" s="36"/>
    </row>
    <row r="275" spans="1:94" s="35" customFormat="1" ht="30" customHeight="1">
      <c r="A275" s="54"/>
      <c r="B275" s="55"/>
      <c r="C275" s="56"/>
      <c r="D275" s="57"/>
      <c r="E275" s="54"/>
      <c r="F275" s="54"/>
      <c r="G275" s="57"/>
      <c r="H275" s="58"/>
      <c r="I275" s="221"/>
      <c r="J275" s="221"/>
      <c r="K275" s="222"/>
      <c r="L275" s="222"/>
      <c r="M275" s="222"/>
      <c r="N275" s="222"/>
      <c r="O275" s="223"/>
      <c r="P275" s="57"/>
      <c r="Q275" s="59"/>
      <c r="R275" s="59"/>
      <c r="S275" s="60"/>
      <c r="AM275" s="385"/>
      <c r="AN275" s="62"/>
      <c r="AO275" s="63"/>
      <c r="AP275" s="61"/>
      <c r="AQ275" s="63"/>
      <c r="AS275" s="63"/>
      <c r="AU275" s="36"/>
      <c r="AV275" s="36"/>
      <c r="AW275" s="36"/>
      <c r="AX275" s="36"/>
      <c r="AY275" s="36"/>
      <c r="AZ275" s="36"/>
      <c r="BA275" s="36"/>
      <c r="BB275" s="36"/>
      <c r="BC275" s="36"/>
      <c r="BD275" s="36"/>
      <c r="BE275" s="36"/>
      <c r="BF275" s="36"/>
      <c r="BG275" s="36"/>
      <c r="BH275" s="36"/>
      <c r="BI275" s="36"/>
      <c r="BJ275" s="36"/>
      <c r="BK275" s="36"/>
      <c r="BL275" s="36"/>
      <c r="BM275" s="36"/>
      <c r="BN275" s="36"/>
      <c r="BO275" s="36"/>
      <c r="BP275" s="36"/>
      <c r="BQ275" s="36"/>
      <c r="BR275" s="36"/>
      <c r="BS275" s="36"/>
      <c r="BT275" s="36"/>
      <c r="BU275" s="36"/>
      <c r="BV275" s="36"/>
      <c r="BW275" s="36"/>
      <c r="BX275" s="36"/>
      <c r="BY275" s="36"/>
      <c r="BZ275" s="36"/>
      <c r="CA275" s="36"/>
      <c r="CB275" s="36"/>
      <c r="CC275" s="36"/>
      <c r="CD275" s="36"/>
      <c r="CE275" s="36"/>
      <c r="CF275" s="36"/>
      <c r="CG275" s="36"/>
      <c r="CH275" s="36"/>
      <c r="CI275" s="36"/>
      <c r="CJ275" s="36"/>
      <c r="CK275" s="36"/>
      <c r="CL275" s="36"/>
      <c r="CM275" s="36"/>
      <c r="CN275" s="36"/>
      <c r="CO275" s="36"/>
      <c r="CP275" s="36"/>
    </row>
    <row r="276" spans="1:94" s="35" customFormat="1" ht="30" customHeight="1">
      <c r="A276" s="54"/>
      <c r="B276" s="55"/>
      <c r="C276" s="56"/>
      <c r="D276" s="57"/>
      <c r="E276" s="54"/>
      <c r="F276" s="54"/>
      <c r="G276" s="57"/>
      <c r="H276" s="58"/>
      <c r="I276" s="221"/>
      <c r="J276" s="221"/>
      <c r="K276" s="222"/>
      <c r="L276" s="222"/>
      <c r="M276" s="222"/>
      <c r="N276" s="222"/>
      <c r="O276" s="223"/>
      <c r="P276" s="57"/>
      <c r="Q276" s="59"/>
      <c r="R276" s="59"/>
      <c r="S276" s="60"/>
      <c r="AM276" s="385"/>
      <c r="AN276" s="62"/>
      <c r="AO276" s="63"/>
      <c r="AP276" s="61"/>
      <c r="AQ276" s="63"/>
      <c r="AS276" s="63"/>
      <c r="AU276" s="36"/>
      <c r="AV276" s="36"/>
      <c r="AW276" s="36"/>
      <c r="AX276" s="36"/>
      <c r="AY276" s="36"/>
      <c r="AZ276" s="36"/>
      <c r="BA276" s="36"/>
      <c r="BB276" s="36"/>
      <c r="BC276" s="36"/>
      <c r="BD276" s="36"/>
      <c r="BE276" s="36"/>
      <c r="BF276" s="36"/>
      <c r="BG276" s="36"/>
      <c r="BH276" s="36"/>
      <c r="BI276" s="36"/>
      <c r="BJ276" s="36"/>
      <c r="BK276" s="36"/>
      <c r="BL276" s="36"/>
      <c r="BM276" s="36"/>
      <c r="BN276" s="36"/>
      <c r="BO276" s="36"/>
      <c r="BP276" s="36"/>
      <c r="BQ276" s="36"/>
      <c r="BR276" s="36"/>
      <c r="BS276" s="36"/>
      <c r="BT276" s="36"/>
      <c r="BU276" s="36"/>
      <c r="BV276" s="36"/>
      <c r="BW276" s="36"/>
      <c r="BX276" s="36"/>
      <c r="BY276" s="36"/>
      <c r="BZ276" s="36"/>
      <c r="CA276" s="36"/>
      <c r="CB276" s="36"/>
      <c r="CC276" s="36"/>
      <c r="CD276" s="36"/>
      <c r="CE276" s="36"/>
      <c r="CF276" s="36"/>
      <c r="CG276" s="36"/>
      <c r="CH276" s="36"/>
      <c r="CI276" s="36"/>
      <c r="CJ276" s="36"/>
      <c r="CK276" s="36"/>
      <c r="CL276" s="36"/>
      <c r="CM276" s="36"/>
      <c r="CN276" s="36"/>
      <c r="CO276" s="36"/>
      <c r="CP276" s="36"/>
    </row>
    <row r="277" spans="1:94" s="35" customFormat="1" ht="30" customHeight="1">
      <c r="A277" s="54"/>
      <c r="B277" s="55"/>
      <c r="C277" s="56"/>
      <c r="D277" s="57"/>
      <c r="E277" s="54"/>
      <c r="F277" s="54"/>
      <c r="G277" s="57"/>
      <c r="H277" s="58"/>
      <c r="I277" s="221"/>
      <c r="J277" s="221"/>
      <c r="K277" s="222"/>
      <c r="L277" s="222"/>
      <c r="M277" s="222"/>
      <c r="N277" s="222"/>
      <c r="O277" s="223"/>
      <c r="P277" s="57"/>
      <c r="Q277" s="59"/>
      <c r="R277" s="59"/>
      <c r="S277" s="60"/>
      <c r="AM277" s="385"/>
      <c r="AN277" s="62"/>
      <c r="AO277" s="63"/>
      <c r="AP277" s="61"/>
      <c r="AQ277" s="63"/>
      <c r="AS277" s="63"/>
      <c r="AU277" s="36"/>
      <c r="AV277" s="36"/>
      <c r="AW277" s="36"/>
      <c r="AX277" s="36"/>
      <c r="AY277" s="36"/>
      <c r="AZ277" s="36"/>
      <c r="BA277" s="36"/>
      <c r="BB277" s="36"/>
      <c r="BC277" s="36"/>
      <c r="BD277" s="36"/>
      <c r="BE277" s="36"/>
      <c r="BF277" s="36"/>
      <c r="BG277" s="36"/>
      <c r="BH277" s="36"/>
      <c r="BI277" s="36"/>
      <c r="BJ277" s="36"/>
      <c r="BK277" s="36"/>
      <c r="BL277" s="36"/>
      <c r="BM277" s="36"/>
      <c r="BN277" s="36"/>
      <c r="BO277" s="36"/>
      <c r="BP277" s="36"/>
      <c r="BQ277" s="36"/>
      <c r="BR277" s="36"/>
      <c r="BS277" s="36"/>
      <c r="BT277" s="36"/>
      <c r="BU277" s="36"/>
      <c r="BV277" s="36"/>
      <c r="BW277" s="36"/>
      <c r="BX277" s="36"/>
      <c r="BY277" s="36"/>
      <c r="BZ277" s="36"/>
      <c r="CA277" s="36"/>
      <c r="CB277" s="36"/>
      <c r="CC277" s="36"/>
      <c r="CD277" s="36"/>
      <c r="CE277" s="36"/>
      <c r="CF277" s="36"/>
      <c r="CG277" s="36"/>
      <c r="CH277" s="36"/>
      <c r="CI277" s="36"/>
      <c r="CJ277" s="36"/>
      <c r="CK277" s="36"/>
      <c r="CL277" s="36"/>
      <c r="CM277" s="36"/>
      <c r="CN277" s="36"/>
      <c r="CO277" s="36"/>
      <c r="CP277" s="36"/>
    </row>
    <row r="278" spans="1:94" s="35" customFormat="1" ht="30" customHeight="1">
      <c r="A278" s="54"/>
      <c r="B278" s="55"/>
      <c r="C278" s="56"/>
      <c r="D278" s="57"/>
      <c r="E278" s="54"/>
      <c r="F278" s="54"/>
      <c r="G278" s="57"/>
      <c r="H278" s="58"/>
      <c r="I278" s="221"/>
      <c r="J278" s="221"/>
      <c r="K278" s="222"/>
      <c r="L278" s="222"/>
      <c r="M278" s="222"/>
      <c r="N278" s="222"/>
      <c r="O278" s="223"/>
      <c r="P278" s="57"/>
      <c r="Q278" s="59"/>
      <c r="R278" s="59"/>
      <c r="S278" s="60"/>
      <c r="AM278" s="385"/>
      <c r="AN278" s="62"/>
      <c r="AO278" s="63"/>
      <c r="AP278" s="61"/>
      <c r="AQ278" s="63"/>
      <c r="AS278" s="63"/>
      <c r="AU278" s="36"/>
      <c r="AV278" s="36"/>
      <c r="AW278" s="36"/>
      <c r="AX278" s="36"/>
      <c r="AY278" s="36"/>
      <c r="AZ278" s="36"/>
      <c r="BA278" s="36"/>
      <c r="BB278" s="36"/>
      <c r="BC278" s="36"/>
      <c r="BD278" s="36"/>
      <c r="BE278" s="36"/>
      <c r="BF278" s="36"/>
      <c r="BG278" s="36"/>
      <c r="BH278" s="36"/>
      <c r="BI278" s="36"/>
      <c r="BJ278" s="36"/>
      <c r="BK278" s="36"/>
      <c r="BL278" s="36"/>
      <c r="BM278" s="36"/>
      <c r="BN278" s="36"/>
      <c r="BO278" s="36"/>
      <c r="BP278" s="36"/>
      <c r="BQ278" s="36"/>
      <c r="BR278" s="36"/>
      <c r="BS278" s="36"/>
      <c r="BT278" s="36"/>
      <c r="BU278" s="36"/>
      <c r="BV278" s="36"/>
      <c r="BW278" s="36"/>
      <c r="BX278" s="36"/>
      <c r="BY278" s="36"/>
      <c r="BZ278" s="36"/>
      <c r="CA278" s="36"/>
      <c r="CB278" s="36"/>
      <c r="CC278" s="36"/>
      <c r="CD278" s="36"/>
      <c r="CE278" s="36"/>
      <c r="CF278" s="36"/>
      <c r="CG278" s="36"/>
      <c r="CH278" s="36"/>
      <c r="CI278" s="36"/>
      <c r="CJ278" s="36"/>
      <c r="CK278" s="36"/>
      <c r="CL278" s="36"/>
      <c r="CM278" s="36"/>
      <c r="CN278" s="36"/>
      <c r="CO278" s="36"/>
      <c r="CP278" s="36"/>
    </row>
    <row r="279" spans="1:94" s="35" customFormat="1" ht="30" customHeight="1">
      <c r="A279" s="54"/>
      <c r="B279" s="55"/>
      <c r="C279" s="56"/>
      <c r="D279" s="57"/>
      <c r="E279" s="54"/>
      <c r="F279" s="54"/>
      <c r="G279" s="57"/>
      <c r="H279" s="58"/>
      <c r="I279" s="221"/>
      <c r="J279" s="221"/>
      <c r="K279" s="222"/>
      <c r="L279" s="222"/>
      <c r="M279" s="222"/>
      <c r="N279" s="222"/>
      <c r="O279" s="223"/>
      <c r="P279" s="57"/>
      <c r="Q279" s="59"/>
      <c r="R279" s="59"/>
      <c r="S279" s="60"/>
      <c r="AM279" s="385"/>
      <c r="AN279" s="62"/>
      <c r="AO279" s="63"/>
      <c r="AP279" s="61"/>
      <c r="AQ279" s="63"/>
      <c r="AS279" s="63"/>
      <c r="AU279" s="36"/>
      <c r="AV279" s="36"/>
      <c r="AW279" s="36"/>
      <c r="AX279" s="36"/>
      <c r="AY279" s="36"/>
      <c r="AZ279" s="36"/>
      <c r="BA279" s="36"/>
      <c r="BB279" s="36"/>
      <c r="BC279" s="36"/>
      <c r="BD279" s="36"/>
      <c r="BE279" s="36"/>
      <c r="BF279" s="36"/>
      <c r="BG279" s="36"/>
      <c r="BH279" s="36"/>
      <c r="BI279" s="36"/>
      <c r="BJ279" s="36"/>
      <c r="BK279" s="36"/>
      <c r="BL279" s="36"/>
      <c r="BM279" s="36"/>
      <c r="BN279" s="36"/>
      <c r="BO279" s="36"/>
      <c r="BP279" s="36"/>
      <c r="BQ279" s="36"/>
      <c r="BR279" s="36"/>
      <c r="BS279" s="36"/>
      <c r="BT279" s="36"/>
      <c r="BU279" s="36"/>
      <c r="BV279" s="36"/>
      <c r="BW279" s="36"/>
      <c r="BX279" s="36"/>
      <c r="BY279" s="36"/>
      <c r="BZ279" s="36"/>
      <c r="CA279" s="36"/>
      <c r="CB279" s="36"/>
      <c r="CC279" s="36"/>
      <c r="CD279" s="36"/>
      <c r="CE279" s="36"/>
      <c r="CF279" s="36"/>
      <c r="CG279" s="36"/>
      <c r="CH279" s="36"/>
      <c r="CI279" s="36"/>
      <c r="CJ279" s="36"/>
      <c r="CK279" s="36"/>
      <c r="CL279" s="36"/>
      <c r="CM279" s="36"/>
      <c r="CN279" s="36"/>
      <c r="CO279" s="36"/>
      <c r="CP279" s="36"/>
    </row>
    <row r="280" spans="1:94" s="35" customFormat="1" ht="30" customHeight="1">
      <c r="A280" s="54"/>
      <c r="B280" s="55"/>
      <c r="C280" s="56"/>
      <c r="D280" s="57"/>
      <c r="E280" s="54"/>
      <c r="F280" s="54"/>
      <c r="G280" s="57"/>
      <c r="H280" s="58"/>
      <c r="I280" s="221"/>
      <c r="J280" s="221"/>
      <c r="K280" s="222"/>
      <c r="L280" s="222"/>
      <c r="M280" s="222"/>
      <c r="N280" s="222"/>
      <c r="O280" s="223"/>
      <c r="P280" s="57"/>
      <c r="Q280" s="59"/>
      <c r="R280" s="59"/>
      <c r="S280" s="60"/>
      <c r="AM280" s="385"/>
      <c r="AN280" s="62"/>
      <c r="AO280" s="63"/>
      <c r="AP280" s="61"/>
      <c r="AQ280" s="63"/>
      <c r="AS280" s="63"/>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row>
    <row r="281" spans="1:94" s="35" customFormat="1" ht="30" customHeight="1">
      <c r="A281" s="54"/>
      <c r="B281" s="55"/>
      <c r="C281" s="56"/>
      <c r="D281" s="57"/>
      <c r="E281" s="54"/>
      <c r="F281" s="54"/>
      <c r="G281" s="57"/>
      <c r="H281" s="58"/>
      <c r="I281" s="221"/>
      <c r="J281" s="221"/>
      <c r="K281" s="222"/>
      <c r="L281" s="222"/>
      <c r="M281" s="222"/>
      <c r="N281" s="222"/>
      <c r="O281" s="223"/>
      <c r="P281" s="57"/>
      <c r="Q281" s="59"/>
      <c r="R281" s="59"/>
      <c r="S281" s="60"/>
      <c r="AM281" s="385"/>
      <c r="AN281" s="62"/>
      <c r="AO281" s="63"/>
      <c r="AP281" s="61"/>
      <c r="AQ281" s="63"/>
      <c r="AS281" s="63"/>
      <c r="AU281" s="36"/>
      <c r="AV281" s="36"/>
      <c r="AW281" s="36"/>
      <c r="AX281" s="36"/>
      <c r="AY281" s="36"/>
      <c r="AZ281" s="36"/>
      <c r="BA281" s="36"/>
      <c r="BB281" s="36"/>
      <c r="BC281" s="36"/>
      <c r="BD281" s="36"/>
      <c r="BE281" s="36"/>
      <c r="BF281" s="36"/>
      <c r="BG281" s="36"/>
      <c r="BH281" s="36"/>
      <c r="BI281" s="36"/>
      <c r="BJ281" s="36"/>
      <c r="BK281" s="36"/>
      <c r="BL281" s="36"/>
      <c r="BM281" s="36"/>
      <c r="BN281" s="36"/>
      <c r="BO281" s="36"/>
      <c r="BP281" s="36"/>
      <c r="BQ281" s="36"/>
      <c r="BR281" s="36"/>
      <c r="BS281" s="36"/>
      <c r="BT281" s="36"/>
      <c r="BU281" s="36"/>
      <c r="BV281" s="36"/>
      <c r="BW281" s="36"/>
      <c r="BX281" s="36"/>
      <c r="BY281" s="36"/>
      <c r="BZ281" s="36"/>
      <c r="CA281" s="36"/>
      <c r="CB281" s="36"/>
      <c r="CC281" s="36"/>
      <c r="CD281" s="36"/>
      <c r="CE281" s="36"/>
      <c r="CF281" s="36"/>
      <c r="CG281" s="36"/>
      <c r="CH281" s="36"/>
      <c r="CI281" s="36"/>
      <c r="CJ281" s="36"/>
      <c r="CK281" s="36"/>
      <c r="CL281" s="36"/>
      <c r="CM281" s="36"/>
      <c r="CN281" s="36"/>
      <c r="CO281" s="36"/>
      <c r="CP281" s="36"/>
    </row>
    <row r="282" spans="1:94" s="35" customFormat="1" ht="30" customHeight="1">
      <c r="A282" s="54"/>
      <c r="B282" s="55"/>
      <c r="C282" s="56"/>
      <c r="D282" s="57"/>
      <c r="E282" s="54"/>
      <c r="F282" s="54"/>
      <c r="G282" s="57"/>
      <c r="H282" s="58"/>
      <c r="I282" s="221"/>
      <c r="J282" s="221"/>
      <c r="K282" s="222"/>
      <c r="L282" s="222"/>
      <c r="M282" s="222"/>
      <c r="N282" s="222"/>
      <c r="O282" s="223"/>
      <c r="P282" s="57"/>
      <c r="Q282" s="59"/>
      <c r="R282" s="59"/>
      <c r="S282" s="60"/>
      <c r="AM282" s="385"/>
      <c r="AN282" s="62"/>
      <c r="AO282" s="63"/>
      <c r="AP282" s="61"/>
      <c r="AQ282" s="63"/>
      <c r="AS282" s="63"/>
      <c r="AU282" s="36"/>
      <c r="AV282" s="36"/>
      <c r="AW282" s="36"/>
      <c r="AX282" s="36"/>
      <c r="AY282" s="36"/>
      <c r="AZ282" s="36"/>
      <c r="BA282" s="36"/>
      <c r="BB282" s="36"/>
      <c r="BC282" s="36"/>
      <c r="BD282" s="36"/>
      <c r="BE282" s="36"/>
      <c r="BF282" s="36"/>
      <c r="BG282" s="36"/>
      <c r="BH282" s="36"/>
      <c r="BI282" s="36"/>
      <c r="BJ282" s="36"/>
      <c r="BK282" s="36"/>
      <c r="BL282" s="36"/>
      <c r="BM282" s="36"/>
      <c r="BN282" s="36"/>
      <c r="BO282" s="36"/>
      <c r="BP282" s="36"/>
      <c r="BQ282" s="36"/>
      <c r="BR282" s="36"/>
      <c r="BS282" s="36"/>
      <c r="BT282" s="36"/>
      <c r="BU282" s="36"/>
      <c r="BV282" s="36"/>
      <c r="BW282" s="36"/>
      <c r="BX282" s="36"/>
      <c r="BY282" s="36"/>
      <c r="BZ282" s="36"/>
      <c r="CA282" s="36"/>
      <c r="CB282" s="36"/>
      <c r="CC282" s="36"/>
      <c r="CD282" s="36"/>
      <c r="CE282" s="36"/>
      <c r="CF282" s="36"/>
      <c r="CG282" s="36"/>
      <c r="CH282" s="36"/>
      <c r="CI282" s="36"/>
      <c r="CJ282" s="36"/>
      <c r="CK282" s="36"/>
      <c r="CL282" s="36"/>
      <c r="CM282" s="36"/>
      <c r="CN282" s="36"/>
      <c r="CO282" s="36"/>
      <c r="CP282" s="36"/>
    </row>
    <row r="283" spans="1:94" s="35" customFormat="1" ht="30" customHeight="1">
      <c r="A283" s="54"/>
      <c r="B283" s="55"/>
      <c r="C283" s="56"/>
      <c r="D283" s="57"/>
      <c r="E283" s="54"/>
      <c r="F283" s="54"/>
      <c r="G283" s="57"/>
      <c r="H283" s="58"/>
      <c r="I283" s="221"/>
      <c r="J283" s="221"/>
      <c r="K283" s="222"/>
      <c r="L283" s="222"/>
      <c r="M283" s="222"/>
      <c r="N283" s="222"/>
      <c r="O283" s="223"/>
      <c r="P283" s="57"/>
      <c r="Q283" s="59"/>
      <c r="R283" s="59"/>
      <c r="S283" s="60"/>
      <c r="AM283" s="385"/>
      <c r="AN283" s="62"/>
      <c r="AO283" s="63"/>
      <c r="AP283" s="61"/>
      <c r="AQ283" s="63"/>
      <c r="AS283" s="63"/>
      <c r="AU283" s="36"/>
      <c r="AV283" s="36"/>
      <c r="AW283" s="36"/>
      <c r="AX283" s="36"/>
      <c r="AY283" s="36"/>
      <c r="AZ283" s="36"/>
      <c r="BA283" s="36"/>
      <c r="BB283" s="36"/>
      <c r="BC283" s="36"/>
      <c r="BD283" s="36"/>
      <c r="BE283" s="36"/>
      <c r="BF283" s="36"/>
      <c r="BG283" s="36"/>
      <c r="BH283" s="36"/>
      <c r="BI283" s="36"/>
      <c r="BJ283" s="36"/>
      <c r="BK283" s="36"/>
      <c r="BL283" s="36"/>
      <c r="BM283" s="36"/>
      <c r="BN283" s="36"/>
      <c r="BO283" s="36"/>
      <c r="BP283" s="36"/>
      <c r="BQ283" s="36"/>
      <c r="BR283" s="36"/>
      <c r="BS283" s="36"/>
      <c r="BT283" s="36"/>
      <c r="BU283" s="36"/>
      <c r="BV283" s="36"/>
      <c r="BW283" s="36"/>
      <c r="BX283" s="36"/>
      <c r="BY283" s="36"/>
      <c r="BZ283" s="36"/>
      <c r="CA283" s="36"/>
      <c r="CB283" s="36"/>
      <c r="CC283" s="36"/>
      <c r="CD283" s="36"/>
      <c r="CE283" s="36"/>
      <c r="CF283" s="36"/>
      <c r="CG283" s="36"/>
      <c r="CH283" s="36"/>
      <c r="CI283" s="36"/>
      <c r="CJ283" s="36"/>
      <c r="CK283" s="36"/>
      <c r="CL283" s="36"/>
      <c r="CM283" s="36"/>
      <c r="CN283" s="36"/>
      <c r="CO283" s="36"/>
      <c r="CP283" s="36"/>
    </row>
    <row r="284" spans="1:94" s="35" customFormat="1" ht="30" customHeight="1">
      <c r="A284" s="54"/>
      <c r="B284" s="55"/>
      <c r="C284" s="56"/>
      <c r="D284" s="57"/>
      <c r="E284" s="54"/>
      <c r="F284" s="54"/>
      <c r="G284" s="57"/>
      <c r="H284" s="58"/>
      <c r="I284" s="221"/>
      <c r="J284" s="221"/>
      <c r="K284" s="222"/>
      <c r="L284" s="222"/>
      <c r="M284" s="222"/>
      <c r="N284" s="222"/>
      <c r="O284" s="223"/>
      <c r="P284" s="57"/>
      <c r="Q284" s="59"/>
      <c r="R284" s="59"/>
      <c r="S284" s="60"/>
      <c r="AM284" s="385"/>
      <c r="AN284" s="62"/>
      <c r="AO284" s="63"/>
      <c r="AP284" s="61"/>
      <c r="AQ284" s="63"/>
      <c r="AS284" s="63"/>
      <c r="AU284" s="36"/>
      <c r="AV284" s="36"/>
      <c r="AW284" s="36"/>
      <c r="AX284" s="36"/>
      <c r="AY284" s="36"/>
      <c r="AZ284" s="36"/>
      <c r="BA284" s="36"/>
      <c r="BB284" s="36"/>
      <c r="BC284" s="36"/>
      <c r="BD284" s="36"/>
      <c r="BE284" s="36"/>
      <c r="BF284" s="36"/>
      <c r="BG284" s="36"/>
      <c r="BH284" s="36"/>
      <c r="BI284" s="36"/>
      <c r="BJ284" s="36"/>
      <c r="BK284" s="36"/>
      <c r="BL284" s="36"/>
      <c r="BM284" s="36"/>
      <c r="BN284" s="36"/>
      <c r="BO284" s="36"/>
      <c r="BP284" s="36"/>
      <c r="BQ284" s="36"/>
      <c r="BR284" s="36"/>
      <c r="BS284" s="36"/>
      <c r="BT284" s="36"/>
      <c r="BU284" s="36"/>
      <c r="BV284" s="36"/>
      <c r="BW284" s="36"/>
      <c r="BX284" s="36"/>
      <c r="BY284" s="36"/>
      <c r="BZ284" s="36"/>
      <c r="CA284" s="36"/>
      <c r="CB284" s="36"/>
      <c r="CC284" s="36"/>
      <c r="CD284" s="36"/>
      <c r="CE284" s="36"/>
      <c r="CF284" s="36"/>
      <c r="CG284" s="36"/>
      <c r="CH284" s="36"/>
      <c r="CI284" s="36"/>
      <c r="CJ284" s="36"/>
      <c r="CK284" s="36"/>
      <c r="CL284" s="36"/>
      <c r="CM284" s="36"/>
      <c r="CN284" s="36"/>
      <c r="CO284" s="36"/>
      <c r="CP284" s="36"/>
    </row>
    <row r="285" spans="1:94" s="35" customFormat="1" ht="30" customHeight="1">
      <c r="A285" s="54"/>
      <c r="B285" s="55"/>
      <c r="C285" s="56"/>
      <c r="D285" s="57"/>
      <c r="E285" s="54"/>
      <c r="F285" s="54"/>
      <c r="G285" s="57"/>
      <c r="H285" s="58"/>
      <c r="I285" s="221"/>
      <c r="J285" s="221"/>
      <c r="K285" s="222"/>
      <c r="L285" s="222"/>
      <c r="M285" s="222"/>
      <c r="N285" s="222"/>
      <c r="O285" s="223"/>
      <c r="P285" s="57"/>
      <c r="Q285" s="59"/>
      <c r="R285" s="59"/>
      <c r="S285" s="60"/>
      <c r="AM285" s="385"/>
      <c r="AN285" s="62"/>
      <c r="AO285" s="63"/>
      <c r="AP285" s="61"/>
      <c r="AQ285" s="63"/>
      <c r="AS285" s="63"/>
      <c r="AU285" s="36"/>
      <c r="AV285" s="36"/>
      <c r="AW285" s="36"/>
      <c r="AX285" s="36"/>
      <c r="AY285" s="36"/>
      <c r="AZ285" s="36"/>
      <c r="BA285" s="36"/>
      <c r="BB285" s="36"/>
      <c r="BC285" s="36"/>
      <c r="BD285" s="36"/>
      <c r="BE285" s="36"/>
      <c r="BF285" s="36"/>
      <c r="BG285" s="36"/>
      <c r="BH285" s="36"/>
      <c r="BI285" s="36"/>
      <c r="BJ285" s="36"/>
      <c r="BK285" s="36"/>
      <c r="BL285" s="36"/>
      <c r="BM285" s="36"/>
      <c r="BN285" s="36"/>
      <c r="BO285" s="36"/>
      <c r="BP285" s="36"/>
      <c r="BQ285" s="36"/>
      <c r="BR285" s="36"/>
      <c r="BS285" s="36"/>
      <c r="BT285" s="36"/>
      <c r="BU285" s="36"/>
      <c r="BV285" s="36"/>
      <c r="BW285" s="36"/>
      <c r="BX285" s="36"/>
      <c r="BY285" s="36"/>
      <c r="BZ285" s="36"/>
      <c r="CA285" s="36"/>
      <c r="CB285" s="36"/>
      <c r="CC285" s="36"/>
      <c r="CD285" s="36"/>
      <c r="CE285" s="36"/>
      <c r="CF285" s="36"/>
      <c r="CG285" s="36"/>
      <c r="CH285" s="36"/>
      <c r="CI285" s="36"/>
      <c r="CJ285" s="36"/>
      <c r="CK285" s="36"/>
      <c r="CL285" s="36"/>
      <c r="CM285" s="36"/>
      <c r="CN285" s="36"/>
      <c r="CO285" s="36"/>
      <c r="CP285" s="36"/>
    </row>
    <row r="286" spans="1:94" s="35" customFormat="1" ht="30" customHeight="1">
      <c r="A286" s="54"/>
      <c r="B286" s="55"/>
      <c r="C286" s="56"/>
      <c r="D286" s="57"/>
      <c r="E286" s="54"/>
      <c r="F286" s="54"/>
      <c r="G286" s="57"/>
      <c r="H286" s="58"/>
      <c r="I286" s="221"/>
      <c r="J286" s="221"/>
      <c r="K286" s="222"/>
      <c r="L286" s="222"/>
      <c r="M286" s="222"/>
      <c r="N286" s="222"/>
      <c r="O286" s="223"/>
      <c r="P286" s="57"/>
      <c r="Q286" s="59"/>
      <c r="R286" s="59"/>
      <c r="S286" s="60"/>
      <c r="AM286" s="385"/>
      <c r="AN286" s="62"/>
      <c r="AO286" s="63"/>
      <c r="AP286" s="61"/>
      <c r="AQ286" s="63"/>
      <c r="AS286" s="63"/>
      <c r="AU286" s="36"/>
      <c r="AV286" s="36"/>
      <c r="AW286" s="36"/>
      <c r="AX286" s="36"/>
      <c r="AY286" s="36"/>
      <c r="AZ286" s="36"/>
      <c r="BA286" s="36"/>
      <c r="BB286" s="36"/>
      <c r="BC286" s="36"/>
      <c r="BD286" s="36"/>
      <c r="BE286" s="36"/>
      <c r="BF286" s="36"/>
      <c r="BG286" s="36"/>
      <c r="BH286" s="36"/>
      <c r="BI286" s="36"/>
      <c r="BJ286" s="36"/>
      <c r="BK286" s="36"/>
      <c r="BL286" s="36"/>
      <c r="BM286" s="36"/>
      <c r="BN286" s="36"/>
      <c r="BO286" s="36"/>
      <c r="BP286" s="36"/>
      <c r="BQ286" s="36"/>
      <c r="BR286" s="36"/>
      <c r="BS286" s="36"/>
      <c r="BT286" s="36"/>
      <c r="BU286" s="36"/>
      <c r="BV286" s="36"/>
      <c r="BW286" s="36"/>
      <c r="BX286" s="36"/>
      <c r="BY286" s="36"/>
      <c r="BZ286" s="36"/>
      <c r="CA286" s="36"/>
      <c r="CB286" s="36"/>
      <c r="CC286" s="36"/>
      <c r="CD286" s="36"/>
      <c r="CE286" s="36"/>
      <c r="CF286" s="36"/>
      <c r="CG286" s="36"/>
      <c r="CH286" s="36"/>
      <c r="CI286" s="36"/>
      <c r="CJ286" s="36"/>
      <c r="CK286" s="36"/>
      <c r="CL286" s="36"/>
      <c r="CM286" s="36"/>
      <c r="CN286" s="36"/>
      <c r="CO286" s="36"/>
      <c r="CP286" s="36"/>
    </row>
    <row r="287" spans="1:94" s="35" customFormat="1" ht="30" customHeight="1">
      <c r="A287" s="54"/>
      <c r="B287" s="55"/>
      <c r="C287" s="56"/>
      <c r="D287" s="57"/>
      <c r="E287" s="54"/>
      <c r="F287" s="54"/>
      <c r="G287" s="57"/>
      <c r="H287" s="58"/>
      <c r="I287" s="221"/>
      <c r="J287" s="221"/>
      <c r="K287" s="222"/>
      <c r="L287" s="222"/>
      <c r="M287" s="222"/>
      <c r="N287" s="222"/>
      <c r="O287" s="223"/>
      <c r="P287" s="57"/>
      <c r="Q287" s="59"/>
      <c r="R287" s="59"/>
      <c r="S287" s="60"/>
      <c r="AM287" s="385"/>
      <c r="AN287" s="62"/>
      <c r="AO287" s="63"/>
      <c r="AP287" s="61"/>
      <c r="AQ287" s="63"/>
      <c r="AS287" s="63"/>
      <c r="AU287" s="36"/>
      <c r="AV287" s="36"/>
      <c r="AW287" s="36"/>
      <c r="AX287" s="36"/>
      <c r="AY287" s="36"/>
      <c r="AZ287" s="36"/>
      <c r="BA287" s="36"/>
      <c r="BB287" s="36"/>
      <c r="BC287" s="36"/>
      <c r="BD287" s="36"/>
      <c r="BE287" s="36"/>
      <c r="BF287" s="36"/>
      <c r="BG287" s="36"/>
      <c r="BH287" s="36"/>
      <c r="BI287" s="36"/>
      <c r="BJ287" s="36"/>
      <c r="BK287" s="36"/>
      <c r="BL287" s="36"/>
      <c r="BM287" s="36"/>
      <c r="BN287" s="36"/>
      <c r="BO287" s="36"/>
      <c r="BP287" s="36"/>
      <c r="BQ287" s="36"/>
      <c r="BR287" s="36"/>
      <c r="BS287" s="36"/>
      <c r="BT287" s="36"/>
      <c r="BU287" s="36"/>
      <c r="BV287" s="36"/>
      <c r="BW287" s="36"/>
      <c r="BX287" s="36"/>
      <c r="BY287" s="36"/>
      <c r="BZ287" s="36"/>
      <c r="CA287" s="36"/>
      <c r="CB287" s="36"/>
      <c r="CC287" s="36"/>
      <c r="CD287" s="36"/>
      <c r="CE287" s="36"/>
      <c r="CF287" s="36"/>
      <c r="CG287" s="36"/>
      <c r="CH287" s="36"/>
      <c r="CI287" s="36"/>
      <c r="CJ287" s="36"/>
      <c r="CK287" s="36"/>
      <c r="CL287" s="36"/>
      <c r="CM287" s="36"/>
      <c r="CN287" s="36"/>
      <c r="CO287" s="36"/>
      <c r="CP287" s="36"/>
    </row>
    <row r="288" spans="1:94" s="35" customFormat="1" ht="30" customHeight="1">
      <c r="A288" s="54"/>
      <c r="B288" s="55"/>
      <c r="C288" s="56"/>
      <c r="D288" s="57"/>
      <c r="E288" s="54"/>
      <c r="F288" s="54"/>
      <c r="G288" s="57"/>
      <c r="H288" s="58"/>
      <c r="I288" s="221"/>
      <c r="J288" s="221"/>
      <c r="K288" s="222"/>
      <c r="L288" s="222"/>
      <c r="M288" s="222"/>
      <c r="N288" s="222"/>
      <c r="O288" s="223"/>
      <c r="P288" s="57"/>
      <c r="Q288" s="59"/>
      <c r="R288" s="59"/>
      <c r="S288" s="60"/>
      <c r="AM288" s="385"/>
      <c r="AN288" s="62"/>
      <c r="AO288" s="63"/>
      <c r="AP288" s="61"/>
      <c r="AQ288" s="63"/>
      <c r="AS288" s="63"/>
      <c r="AU288" s="36"/>
      <c r="AV288" s="36"/>
      <c r="AW288" s="36"/>
      <c r="AX288" s="36"/>
      <c r="AY288" s="36"/>
      <c r="AZ288" s="36"/>
      <c r="BA288" s="36"/>
      <c r="BB288" s="36"/>
      <c r="BC288" s="36"/>
      <c r="BD288" s="36"/>
      <c r="BE288" s="36"/>
      <c r="BF288" s="36"/>
      <c r="BG288" s="36"/>
      <c r="BH288" s="36"/>
      <c r="BI288" s="36"/>
      <c r="BJ288" s="36"/>
      <c r="BK288" s="36"/>
      <c r="BL288" s="36"/>
      <c r="BM288" s="36"/>
      <c r="BN288" s="36"/>
      <c r="BO288" s="36"/>
      <c r="BP288" s="36"/>
      <c r="BQ288" s="36"/>
      <c r="BR288" s="36"/>
      <c r="BS288" s="36"/>
      <c r="BT288" s="36"/>
      <c r="BU288" s="36"/>
      <c r="BV288" s="36"/>
      <c r="BW288" s="36"/>
      <c r="BX288" s="36"/>
      <c r="BY288" s="36"/>
      <c r="BZ288" s="36"/>
      <c r="CA288" s="36"/>
      <c r="CB288" s="36"/>
      <c r="CC288" s="36"/>
      <c r="CD288" s="36"/>
      <c r="CE288" s="36"/>
      <c r="CF288" s="36"/>
      <c r="CG288" s="36"/>
      <c r="CH288" s="36"/>
      <c r="CI288" s="36"/>
      <c r="CJ288" s="36"/>
      <c r="CK288" s="36"/>
      <c r="CL288" s="36"/>
      <c r="CM288" s="36"/>
      <c r="CN288" s="36"/>
      <c r="CO288" s="36"/>
      <c r="CP288" s="36"/>
    </row>
    <row r="289" spans="1:94" s="35" customFormat="1" ht="30" customHeight="1">
      <c r="A289" s="54"/>
      <c r="B289" s="55"/>
      <c r="C289" s="56"/>
      <c r="D289" s="57"/>
      <c r="E289" s="54"/>
      <c r="F289" s="54"/>
      <c r="G289" s="57"/>
      <c r="H289" s="58"/>
      <c r="I289" s="221"/>
      <c r="J289" s="221"/>
      <c r="K289" s="222"/>
      <c r="L289" s="222"/>
      <c r="M289" s="222"/>
      <c r="N289" s="222"/>
      <c r="O289" s="223"/>
      <c r="P289" s="57"/>
      <c r="Q289" s="59"/>
      <c r="R289" s="59"/>
      <c r="S289" s="60"/>
      <c r="AM289" s="385"/>
      <c r="AN289" s="62"/>
      <c r="AO289" s="63"/>
      <c r="AP289" s="61"/>
      <c r="AQ289" s="63"/>
      <c r="AS289" s="63"/>
      <c r="AU289" s="36"/>
      <c r="AV289" s="36"/>
      <c r="AW289" s="36"/>
      <c r="AX289" s="36"/>
      <c r="AY289" s="36"/>
      <c r="AZ289" s="36"/>
      <c r="BA289" s="36"/>
      <c r="BB289" s="36"/>
      <c r="BC289" s="36"/>
      <c r="BD289" s="36"/>
      <c r="BE289" s="36"/>
      <c r="BF289" s="36"/>
      <c r="BG289" s="36"/>
      <c r="BH289" s="36"/>
      <c r="BI289" s="36"/>
      <c r="BJ289" s="36"/>
      <c r="BK289" s="36"/>
      <c r="BL289" s="36"/>
      <c r="BM289" s="36"/>
      <c r="BN289" s="36"/>
      <c r="BO289" s="36"/>
      <c r="BP289" s="36"/>
      <c r="BQ289" s="36"/>
      <c r="BR289" s="36"/>
      <c r="BS289" s="36"/>
      <c r="BT289" s="36"/>
      <c r="BU289" s="36"/>
      <c r="BV289" s="36"/>
      <c r="BW289" s="36"/>
      <c r="BX289" s="36"/>
      <c r="BY289" s="36"/>
      <c r="BZ289" s="36"/>
      <c r="CA289" s="36"/>
      <c r="CB289" s="36"/>
      <c r="CC289" s="36"/>
      <c r="CD289" s="36"/>
      <c r="CE289" s="36"/>
      <c r="CF289" s="36"/>
      <c r="CG289" s="36"/>
      <c r="CH289" s="36"/>
      <c r="CI289" s="36"/>
      <c r="CJ289" s="36"/>
      <c r="CK289" s="36"/>
      <c r="CL289" s="36"/>
      <c r="CM289" s="36"/>
      <c r="CN289" s="36"/>
      <c r="CO289" s="36"/>
      <c r="CP289" s="36"/>
    </row>
    <row r="290" spans="1:94" s="35" customFormat="1" ht="30" customHeight="1">
      <c r="A290" s="54"/>
      <c r="B290" s="55"/>
      <c r="C290" s="56"/>
      <c r="D290" s="57"/>
      <c r="E290" s="54"/>
      <c r="F290" s="54"/>
      <c r="G290" s="57"/>
      <c r="H290" s="58"/>
      <c r="I290" s="221"/>
      <c r="J290" s="221"/>
      <c r="K290" s="222"/>
      <c r="L290" s="222"/>
      <c r="M290" s="222"/>
      <c r="N290" s="222"/>
      <c r="O290" s="223"/>
      <c r="P290" s="57"/>
      <c r="Q290" s="59"/>
      <c r="R290" s="59"/>
      <c r="S290" s="60"/>
      <c r="AM290" s="385"/>
      <c r="AN290" s="62"/>
      <c r="AO290" s="63"/>
      <c r="AP290" s="61"/>
      <c r="AQ290" s="63"/>
      <c r="AS290" s="63"/>
      <c r="AU290" s="36"/>
      <c r="AV290" s="36"/>
      <c r="AW290" s="36"/>
      <c r="AX290" s="36"/>
      <c r="AY290" s="36"/>
      <c r="AZ290" s="36"/>
      <c r="BA290" s="36"/>
      <c r="BB290" s="36"/>
      <c r="BC290" s="36"/>
      <c r="BD290" s="36"/>
      <c r="BE290" s="36"/>
      <c r="BF290" s="36"/>
      <c r="BG290" s="36"/>
      <c r="BH290" s="36"/>
      <c r="BI290" s="36"/>
      <c r="BJ290" s="36"/>
      <c r="BK290" s="36"/>
      <c r="BL290" s="36"/>
      <c r="BM290" s="36"/>
      <c r="BN290" s="36"/>
      <c r="BO290" s="36"/>
      <c r="BP290" s="36"/>
      <c r="BQ290" s="36"/>
      <c r="BR290" s="36"/>
      <c r="BS290" s="36"/>
      <c r="BT290" s="36"/>
      <c r="BU290" s="36"/>
      <c r="BV290" s="36"/>
      <c r="BW290" s="36"/>
      <c r="BX290" s="36"/>
      <c r="BY290" s="36"/>
      <c r="BZ290" s="36"/>
      <c r="CA290" s="36"/>
      <c r="CB290" s="36"/>
      <c r="CC290" s="36"/>
      <c r="CD290" s="36"/>
      <c r="CE290" s="36"/>
      <c r="CF290" s="36"/>
      <c r="CG290" s="36"/>
      <c r="CH290" s="36"/>
      <c r="CI290" s="36"/>
      <c r="CJ290" s="36"/>
      <c r="CK290" s="36"/>
      <c r="CL290" s="36"/>
      <c r="CM290" s="36"/>
      <c r="CN290" s="36"/>
      <c r="CO290" s="36"/>
      <c r="CP290" s="36"/>
    </row>
    <row r="291" spans="1:94" s="35" customFormat="1" ht="30" customHeight="1">
      <c r="A291" s="54"/>
      <c r="B291" s="55"/>
      <c r="C291" s="56"/>
      <c r="D291" s="57"/>
      <c r="E291" s="54"/>
      <c r="F291" s="54"/>
      <c r="G291" s="57"/>
      <c r="H291" s="58"/>
      <c r="I291" s="221"/>
      <c r="J291" s="221"/>
      <c r="K291" s="222"/>
      <c r="L291" s="222"/>
      <c r="M291" s="222"/>
      <c r="N291" s="222"/>
      <c r="O291" s="223"/>
      <c r="P291" s="57"/>
      <c r="Q291" s="59"/>
      <c r="R291" s="59"/>
      <c r="S291" s="60"/>
      <c r="AM291" s="385"/>
      <c r="AN291" s="62"/>
      <c r="AO291" s="63"/>
      <c r="AP291" s="61"/>
      <c r="AQ291" s="63"/>
      <c r="AS291" s="63"/>
      <c r="AU291" s="36"/>
      <c r="AV291" s="36"/>
      <c r="AW291" s="36"/>
      <c r="AX291" s="36"/>
      <c r="AY291" s="36"/>
      <c r="AZ291" s="36"/>
      <c r="BA291" s="36"/>
      <c r="BB291" s="36"/>
      <c r="BC291" s="36"/>
      <c r="BD291" s="36"/>
      <c r="BE291" s="36"/>
      <c r="BF291" s="36"/>
      <c r="BG291" s="36"/>
      <c r="BH291" s="36"/>
      <c r="BI291" s="36"/>
      <c r="BJ291" s="36"/>
      <c r="BK291" s="36"/>
      <c r="BL291" s="36"/>
      <c r="BM291" s="36"/>
      <c r="BN291" s="36"/>
      <c r="BO291" s="36"/>
      <c r="BP291" s="36"/>
      <c r="BQ291" s="36"/>
      <c r="BR291" s="36"/>
      <c r="BS291" s="36"/>
      <c r="BT291" s="36"/>
      <c r="BU291" s="36"/>
      <c r="BV291" s="36"/>
      <c r="BW291" s="36"/>
      <c r="BX291" s="36"/>
      <c r="BY291" s="36"/>
      <c r="BZ291" s="36"/>
      <c r="CA291" s="36"/>
      <c r="CB291" s="36"/>
      <c r="CC291" s="36"/>
      <c r="CD291" s="36"/>
      <c r="CE291" s="36"/>
      <c r="CF291" s="36"/>
      <c r="CG291" s="36"/>
      <c r="CH291" s="36"/>
      <c r="CI291" s="36"/>
      <c r="CJ291" s="36"/>
      <c r="CK291" s="36"/>
      <c r="CL291" s="36"/>
      <c r="CM291" s="36"/>
      <c r="CN291" s="36"/>
      <c r="CO291" s="36"/>
      <c r="CP291" s="36"/>
    </row>
    <row r="292" spans="1:94" s="35" customFormat="1" ht="30" customHeight="1">
      <c r="A292" s="54"/>
      <c r="B292" s="55"/>
      <c r="C292" s="56"/>
      <c r="D292" s="57"/>
      <c r="E292" s="54"/>
      <c r="F292" s="54"/>
      <c r="G292" s="57"/>
      <c r="H292" s="58"/>
      <c r="I292" s="221"/>
      <c r="J292" s="221"/>
      <c r="K292" s="222"/>
      <c r="L292" s="222"/>
      <c r="M292" s="222"/>
      <c r="N292" s="222"/>
      <c r="O292" s="223"/>
      <c r="P292" s="57"/>
      <c r="Q292" s="59"/>
      <c r="R292" s="59"/>
      <c r="S292" s="60"/>
      <c r="AM292" s="385"/>
      <c r="AN292" s="62"/>
      <c r="AO292" s="63"/>
      <c r="AP292" s="61"/>
      <c r="AQ292" s="63"/>
      <c r="AS292" s="63"/>
      <c r="AU292" s="36"/>
      <c r="AV292" s="36"/>
      <c r="AW292" s="36"/>
      <c r="AX292" s="36"/>
      <c r="AY292" s="36"/>
      <c r="AZ292" s="36"/>
      <c r="BA292" s="36"/>
      <c r="BB292" s="36"/>
      <c r="BC292" s="36"/>
      <c r="BD292" s="36"/>
      <c r="BE292" s="36"/>
      <c r="BF292" s="36"/>
      <c r="BG292" s="36"/>
      <c r="BH292" s="36"/>
      <c r="BI292" s="36"/>
      <c r="BJ292" s="36"/>
      <c r="BK292" s="36"/>
      <c r="BL292" s="36"/>
      <c r="BM292" s="36"/>
      <c r="BN292" s="36"/>
      <c r="BO292" s="36"/>
      <c r="BP292" s="36"/>
      <c r="BQ292" s="36"/>
      <c r="BR292" s="36"/>
      <c r="BS292" s="36"/>
      <c r="BT292" s="36"/>
      <c r="BU292" s="36"/>
      <c r="BV292" s="36"/>
      <c r="BW292" s="36"/>
      <c r="BX292" s="36"/>
      <c r="BY292" s="36"/>
      <c r="BZ292" s="36"/>
      <c r="CA292" s="36"/>
      <c r="CB292" s="36"/>
      <c r="CC292" s="36"/>
      <c r="CD292" s="36"/>
      <c r="CE292" s="36"/>
      <c r="CF292" s="36"/>
      <c r="CG292" s="36"/>
      <c r="CH292" s="36"/>
      <c r="CI292" s="36"/>
      <c r="CJ292" s="36"/>
      <c r="CK292" s="36"/>
      <c r="CL292" s="36"/>
      <c r="CM292" s="36"/>
      <c r="CN292" s="36"/>
      <c r="CO292" s="36"/>
      <c r="CP292" s="36"/>
    </row>
    <row r="293" spans="1:94" s="35" customFormat="1" ht="30" customHeight="1">
      <c r="A293" s="54"/>
      <c r="B293" s="55"/>
      <c r="C293" s="56"/>
      <c r="D293" s="57"/>
      <c r="E293" s="54"/>
      <c r="F293" s="54"/>
      <c r="G293" s="57"/>
      <c r="H293" s="58"/>
      <c r="I293" s="221"/>
      <c r="J293" s="221"/>
      <c r="K293" s="222"/>
      <c r="L293" s="222"/>
      <c r="M293" s="222"/>
      <c r="N293" s="222"/>
      <c r="O293" s="223"/>
      <c r="P293" s="57"/>
      <c r="Q293" s="59"/>
      <c r="R293" s="59"/>
      <c r="S293" s="60"/>
      <c r="AM293" s="385"/>
      <c r="AN293" s="62"/>
      <c r="AO293" s="63"/>
      <c r="AP293" s="61"/>
      <c r="AQ293" s="63"/>
      <c r="AS293" s="63"/>
      <c r="AU293" s="36"/>
      <c r="AV293" s="36"/>
      <c r="AW293" s="36"/>
      <c r="AX293" s="36"/>
      <c r="AY293" s="36"/>
      <c r="AZ293" s="36"/>
      <c r="BA293" s="36"/>
      <c r="BB293" s="36"/>
      <c r="BC293" s="36"/>
      <c r="BD293" s="36"/>
      <c r="BE293" s="36"/>
      <c r="BF293" s="36"/>
      <c r="BG293" s="36"/>
      <c r="BH293" s="36"/>
      <c r="BI293" s="36"/>
      <c r="BJ293" s="36"/>
      <c r="BK293" s="36"/>
      <c r="BL293" s="36"/>
      <c r="BM293" s="36"/>
      <c r="BN293" s="36"/>
      <c r="BO293" s="36"/>
      <c r="BP293" s="36"/>
      <c r="BQ293" s="36"/>
      <c r="BR293" s="36"/>
      <c r="BS293" s="36"/>
      <c r="BT293" s="36"/>
      <c r="BU293" s="36"/>
      <c r="BV293" s="36"/>
      <c r="BW293" s="36"/>
      <c r="BX293" s="36"/>
      <c r="BY293" s="36"/>
      <c r="BZ293" s="36"/>
      <c r="CA293" s="36"/>
      <c r="CB293" s="36"/>
      <c r="CC293" s="36"/>
      <c r="CD293" s="36"/>
      <c r="CE293" s="36"/>
      <c r="CF293" s="36"/>
      <c r="CG293" s="36"/>
      <c r="CH293" s="36"/>
      <c r="CI293" s="36"/>
      <c r="CJ293" s="36"/>
      <c r="CK293" s="36"/>
      <c r="CL293" s="36"/>
      <c r="CM293" s="36"/>
      <c r="CN293" s="36"/>
      <c r="CO293" s="36"/>
      <c r="CP293" s="36"/>
    </row>
    <row r="294" spans="1:94" s="35" customFormat="1" ht="30" customHeight="1">
      <c r="A294" s="54"/>
      <c r="B294" s="55"/>
      <c r="C294" s="56"/>
      <c r="D294" s="57"/>
      <c r="E294" s="54"/>
      <c r="F294" s="54"/>
      <c r="G294" s="57"/>
      <c r="H294" s="58"/>
      <c r="I294" s="221"/>
      <c r="J294" s="221"/>
      <c r="K294" s="222"/>
      <c r="L294" s="222"/>
      <c r="M294" s="222"/>
      <c r="N294" s="222"/>
      <c r="O294" s="223"/>
      <c r="P294" s="57"/>
      <c r="Q294" s="59"/>
      <c r="R294" s="59"/>
      <c r="S294" s="60"/>
      <c r="AM294" s="385"/>
      <c r="AN294" s="62"/>
      <c r="AO294" s="63"/>
      <c r="AP294" s="61"/>
      <c r="AQ294" s="63"/>
      <c r="AS294" s="63"/>
      <c r="AU294" s="36"/>
      <c r="AV294" s="36"/>
      <c r="AW294" s="36"/>
      <c r="AX294" s="36"/>
      <c r="AY294" s="36"/>
      <c r="AZ294" s="36"/>
      <c r="BA294" s="36"/>
      <c r="BB294" s="36"/>
      <c r="BC294" s="36"/>
      <c r="BD294" s="36"/>
      <c r="BE294" s="36"/>
      <c r="BF294" s="36"/>
      <c r="BG294" s="36"/>
      <c r="BH294" s="36"/>
      <c r="BI294" s="36"/>
      <c r="BJ294" s="36"/>
      <c r="BK294" s="36"/>
      <c r="BL294" s="36"/>
      <c r="BM294" s="36"/>
      <c r="BN294" s="36"/>
      <c r="BO294" s="36"/>
      <c r="BP294" s="36"/>
      <c r="BQ294" s="36"/>
      <c r="BR294" s="36"/>
      <c r="BS294" s="36"/>
      <c r="BT294" s="36"/>
      <c r="BU294" s="36"/>
      <c r="BV294" s="36"/>
      <c r="BW294" s="36"/>
      <c r="BX294" s="36"/>
      <c r="BY294" s="36"/>
      <c r="BZ294" s="36"/>
      <c r="CA294" s="36"/>
      <c r="CB294" s="36"/>
      <c r="CC294" s="36"/>
      <c r="CD294" s="36"/>
      <c r="CE294" s="36"/>
      <c r="CF294" s="36"/>
      <c r="CG294" s="36"/>
      <c r="CH294" s="36"/>
      <c r="CI294" s="36"/>
      <c r="CJ294" s="36"/>
      <c r="CK294" s="36"/>
      <c r="CL294" s="36"/>
      <c r="CM294" s="36"/>
      <c r="CN294" s="36"/>
      <c r="CO294" s="36"/>
      <c r="CP294" s="36"/>
    </row>
    <row r="295" spans="1:94" s="35" customFormat="1" ht="30" customHeight="1">
      <c r="A295" s="54"/>
      <c r="B295" s="55"/>
      <c r="C295" s="56"/>
      <c r="D295" s="57"/>
      <c r="E295" s="54"/>
      <c r="F295" s="54"/>
      <c r="G295" s="57"/>
      <c r="H295" s="58"/>
      <c r="I295" s="221"/>
      <c r="J295" s="221"/>
      <c r="K295" s="222"/>
      <c r="L295" s="222"/>
      <c r="M295" s="222"/>
      <c r="N295" s="222"/>
      <c r="O295" s="223"/>
      <c r="P295" s="57"/>
      <c r="Q295" s="59"/>
      <c r="R295" s="59"/>
      <c r="S295" s="60"/>
      <c r="AM295" s="385"/>
      <c r="AN295" s="62"/>
      <c r="AO295" s="63"/>
      <c r="AP295" s="61"/>
      <c r="AQ295" s="63"/>
      <c r="AS295" s="63"/>
      <c r="AU295" s="36"/>
      <c r="AV295" s="36"/>
      <c r="AW295" s="36"/>
      <c r="AX295" s="36"/>
      <c r="AY295" s="36"/>
      <c r="AZ295" s="36"/>
      <c r="BA295" s="36"/>
      <c r="BB295" s="36"/>
      <c r="BC295" s="36"/>
      <c r="BD295" s="36"/>
      <c r="BE295" s="36"/>
      <c r="BF295" s="36"/>
      <c r="BG295" s="36"/>
      <c r="BH295" s="36"/>
      <c r="BI295" s="36"/>
      <c r="BJ295" s="36"/>
      <c r="BK295" s="36"/>
      <c r="BL295" s="36"/>
      <c r="BM295" s="36"/>
      <c r="BN295" s="36"/>
      <c r="BO295" s="36"/>
      <c r="BP295" s="36"/>
      <c r="BQ295" s="36"/>
      <c r="BR295" s="36"/>
      <c r="BS295" s="36"/>
      <c r="BT295" s="36"/>
      <c r="BU295" s="36"/>
      <c r="BV295" s="36"/>
      <c r="BW295" s="36"/>
      <c r="BX295" s="36"/>
      <c r="BY295" s="36"/>
      <c r="BZ295" s="36"/>
      <c r="CA295" s="36"/>
      <c r="CB295" s="36"/>
      <c r="CC295" s="36"/>
      <c r="CD295" s="36"/>
      <c r="CE295" s="36"/>
      <c r="CF295" s="36"/>
      <c r="CG295" s="36"/>
      <c r="CH295" s="36"/>
      <c r="CI295" s="36"/>
      <c r="CJ295" s="36"/>
      <c r="CK295" s="36"/>
      <c r="CL295" s="36"/>
      <c r="CM295" s="36"/>
      <c r="CN295" s="36"/>
      <c r="CO295" s="36"/>
      <c r="CP295" s="36"/>
    </row>
    <row r="296" spans="1:94" s="35" customFormat="1" ht="30" customHeight="1">
      <c r="A296" s="54"/>
      <c r="B296" s="55"/>
      <c r="C296" s="56"/>
      <c r="D296" s="57"/>
      <c r="E296" s="54"/>
      <c r="F296" s="54"/>
      <c r="G296" s="57"/>
      <c r="H296" s="58"/>
      <c r="I296" s="221"/>
      <c r="J296" s="221"/>
      <c r="K296" s="222"/>
      <c r="L296" s="222"/>
      <c r="M296" s="222"/>
      <c r="N296" s="222"/>
      <c r="O296" s="223"/>
      <c r="P296" s="57"/>
      <c r="Q296" s="59"/>
      <c r="R296" s="59"/>
      <c r="S296" s="60"/>
      <c r="AM296" s="385"/>
      <c r="AN296" s="62"/>
      <c r="AO296" s="63"/>
      <c r="AP296" s="61"/>
      <c r="AQ296" s="63"/>
      <c r="AS296" s="63"/>
      <c r="AU296" s="36"/>
      <c r="AV296" s="36"/>
      <c r="AW296" s="36"/>
      <c r="AX296" s="36"/>
      <c r="AY296" s="36"/>
      <c r="AZ296" s="36"/>
      <c r="BA296" s="36"/>
      <c r="BB296" s="36"/>
      <c r="BC296" s="36"/>
      <c r="BD296" s="36"/>
      <c r="BE296" s="36"/>
      <c r="BF296" s="36"/>
      <c r="BG296" s="36"/>
      <c r="BH296" s="36"/>
      <c r="BI296" s="36"/>
      <c r="BJ296" s="36"/>
      <c r="BK296" s="36"/>
      <c r="BL296" s="36"/>
      <c r="BM296" s="36"/>
      <c r="BN296" s="36"/>
      <c r="BO296" s="36"/>
      <c r="BP296" s="36"/>
      <c r="BQ296" s="36"/>
      <c r="BR296" s="36"/>
      <c r="BS296" s="36"/>
      <c r="BT296" s="36"/>
      <c r="BU296" s="36"/>
      <c r="BV296" s="36"/>
      <c r="BW296" s="36"/>
      <c r="BX296" s="36"/>
      <c r="BY296" s="36"/>
      <c r="BZ296" s="36"/>
      <c r="CA296" s="36"/>
      <c r="CB296" s="36"/>
      <c r="CC296" s="36"/>
      <c r="CD296" s="36"/>
      <c r="CE296" s="36"/>
      <c r="CF296" s="36"/>
      <c r="CG296" s="36"/>
      <c r="CH296" s="36"/>
      <c r="CI296" s="36"/>
      <c r="CJ296" s="36"/>
      <c r="CK296" s="36"/>
      <c r="CL296" s="36"/>
      <c r="CM296" s="36"/>
      <c r="CN296" s="36"/>
      <c r="CO296" s="36"/>
      <c r="CP296" s="36"/>
    </row>
    <row r="297" spans="1:94" s="35" customFormat="1" ht="30" customHeight="1">
      <c r="A297" s="54"/>
      <c r="B297" s="55"/>
      <c r="C297" s="56"/>
      <c r="D297" s="57"/>
      <c r="E297" s="54"/>
      <c r="F297" s="54"/>
      <c r="G297" s="57"/>
      <c r="H297" s="58"/>
      <c r="I297" s="221"/>
      <c r="J297" s="221"/>
      <c r="K297" s="222"/>
      <c r="L297" s="222"/>
      <c r="M297" s="222"/>
      <c r="N297" s="222"/>
      <c r="O297" s="223"/>
      <c r="P297" s="57"/>
      <c r="Q297" s="59"/>
      <c r="R297" s="59"/>
      <c r="S297" s="60"/>
      <c r="AM297" s="385"/>
      <c r="AN297" s="62"/>
      <c r="AO297" s="63"/>
      <c r="AP297" s="61"/>
      <c r="AQ297" s="63"/>
      <c r="AS297" s="63"/>
      <c r="AU297" s="36"/>
      <c r="AV297" s="36"/>
      <c r="AW297" s="36"/>
      <c r="AX297" s="36"/>
      <c r="AY297" s="36"/>
      <c r="AZ297" s="36"/>
      <c r="BA297" s="36"/>
      <c r="BB297" s="36"/>
      <c r="BC297" s="36"/>
      <c r="BD297" s="36"/>
      <c r="BE297" s="36"/>
      <c r="BF297" s="36"/>
      <c r="BG297" s="36"/>
      <c r="BH297" s="36"/>
      <c r="BI297" s="36"/>
      <c r="BJ297" s="36"/>
      <c r="BK297" s="36"/>
      <c r="BL297" s="36"/>
      <c r="BM297" s="36"/>
      <c r="BN297" s="36"/>
      <c r="BO297" s="36"/>
      <c r="BP297" s="36"/>
      <c r="BQ297" s="36"/>
      <c r="BR297" s="36"/>
      <c r="BS297" s="36"/>
      <c r="BT297" s="36"/>
      <c r="BU297" s="36"/>
      <c r="BV297" s="36"/>
      <c r="BW297" s="36"/>
      <c r="BX297" s="36"/>
      <c r="BY297" s="36"/>
      <c r="BZ297" s="36"/>
      <c r="CA297" s="36"/>
      <c r="CB297" s="36"/>
      <c r="CC297" s="36"/>
      <c r="CD297" s="36"/>
      <c r="CE297" s="36"/>
      <c r="CF297" s="36"/>
      <c r="CG297" s="36"/>
      <c r="CH297" s="36"/>
      <c r="CI297" s="36"/>
      <c r="CJ297" s="36"/>
      <c r="CK297" s="36"/>
      <c r="CL297" s="36"/>
      <c r="CM297" s="36"/>
      <c r="CN297" s="36"/>
      <c r="CO297" s="36"/>
      <c r="CP297" s="36"/>
    </row>
    <row r="298" spans="1:94" s="35" customFormat="1" ht="30" customHeight="1">
      <c r="A298" s="54"/>
      <c r="B298" s="55"/>
      <c r="C298" s="56"/>
      <c r="D298" s="57"/>
      <c r="E298" s="54"/>
      <c r="F298" s="54"/>
      <c r="G298" s="57"/>
      <c r="H298" s="58"/>
      <c r="I298" s="221"/>
      <c r="J298" s="221"/>
      <c r="K298" s="222"/>
      <c r="L298" s="222"/>
      <c r="M298" s="222"/>
      <c r="N298" s="222"/>
      <c r="O298" s="223"/>
      <c r="P298" s="57"/>
      <c r="Q298" s="59"/>
      <c r="R298" s="59"/>
      <c r="S298" s="60"/>
      <c r="AM298" s="385"/>
      <c r="AN298" s="62"/>
      <c r="AO298" s="63"/>
      <c r="AP298" s="61"/>
      <c r="AQ298" s="63"/>
      <c r="AS298" s="63"/>
      <c r="AU298" s="36"/>
      <c r="AV298" s="36"/>
      <c r="AW298" s="36"/>
      <c r="AX298" s="36"/>
      <c r="AY298" s="36"/>
      <c r="AZ298" s="36"/>
      <c r="BA298" s="36"/>
      <c r="BB298" s="36"/>
      <c r="BC298" s="36"/>
      <c r="BD298" s="36"/>
      <c r="BE298" s="36"/>
      <c r="BF298" s="36"/>
      <c r="BG298" s="36"/>
      <c r="BH298" s="36"/>
      <c r="BI298" s="36"/>
      <c r="BJ298" s="36"/>
      <c r="BK298" s="36"/>
      <c r="BL298" s="36"/>
      <c r="BM298" s="36"/>
      <c r="BN298" s="36"/>
      <c r="BO298" s="36"/>
      <c r="BP298" s="36"/>
      <c r="BQ298" s="36"/>
      <c r="BR298" s="36"/>
      <c r="BS298" s="36"/>
      <c r="BT298" s="36"/>
      <c r="BU298" s="36"/>
      <c r="BV298" s="36"/>
      <c r="BW298" s="36"/>
      <c r="BX298" s="36"/>
      <c r="BY298" s="36"/>
      <c r="BZ298" s="36"/>
      <c r="CA298" s="36"/>
      <c r="CB298" s="36"/>
      <c r="CC298" s="36"/>
      <c r="CD298" s="36"/>
      <c r="CE298" s="36"/>
      <c r="CF298" s="36"/>
      <c r="CG298" s="36"/>
      <c r="CH298" s="36"/>
      <c r="CI298" s="36"/>
      <c r="CJ298" s="36"/>
      <c r="CK298" s="36"/>
      <c r="CL298" s="36"/>
      <c r="CM298" s="36"/>
      <c r="CN298" s="36"/>
      <c r="CO298" s="36"/>
      <c r="CP298" s="36"/>
    </row>
    <row r="299" spans="1:94" s="35" customFormat="1" ht="30" customHeight="1">
      <c r="A299" s="54"/>
      <c r="B299" s="55"/>
      <c r="C299" s="56"/>
      <c r="D299" s="57"/>
      <c r="E299" s="54"/>
      <c r="F299" s="54"/>
      <c r="G299" s="57"/>
      <c r="H299" s="58"/>
      <c r="I299" s="221"/>
      <c r="J299" s="221"/>
      <c r="K299" s="222"/>
      <c r="L299" s="222"/>
      <c r="M299" s="222"/>
      <c r="N299" s="222"/>
      <c r="O299" s="223"/>
      <c r="P299" s="57"/>
      <c r="Q299" s="59"/>
      <c r="R299" s="59"/>
      <c r="S299" s="60"/>
      <c r="AM299" s="385"/>
      <c r="AN299" s="62"/>
      <c r="AO299" s="63"/>
      <c r="AP299" s="61"/>
      <c r="AQ299" s="63"/>
      <c r="AS299" s="63"/>
      <c r="AU299" s="36"/>
      <c r="AV299" s="36"/>
      <c r="AW299" s="36"/>
      <c r="AX299" s="36"/>
      <c r="AY299" s="36"/>
      <c r="AZ299" s="36"/>
      <c r="BA299" s="36"/>
      <c r="BB299" s="36"/>
      <c r="BC299" s="36"/>
      <c r="BD299" s="36"/>
      <c r="BE299" s="36"/>
      <c r="BF299" s="36"/>
      <c r="BG299" s="36"/>
      <c r="BH299" s="36"/>
      <c r="BI299" s="36"/>
      <c r="BJ299" s="36"/>
      <c r="BK299" s="36"/>
      <c r="BL299" s="36"/>
      <c r="BM299" s="36"/>
      <c r="BN299" s="36"/>
      <c r="BO299" s="36"/>
      <c r="BP299" s="36"/>
      <c r="BQ299" s="36"/>
      <c r="BR299" s="36"/>
      <c r="BS299" s="36"/>
      <c r="BT299" s="36"/>
      <c r="BU299" s="36"/>
      <c r="BV299" s="36"/>
      <c r="BW299" s="36"/>
      <c r="BX299" s="36"/>
      <c r="BY299" s="36"/>
      <c r="BZ299" s="36"/>
      <c r="CA299" s="36"/>
      <c r="CB299" s="36"/>
      <c r="CC299" s="36"/>
      <c r="CD299" s="36"/>
      <c r="CE299" s="36"/>
      <c r="CF299" s="36"/>
      <c r="CG299" s="36"/>
      <c r="CH299" s="36"/>
      <c r="CI299" s="36"/>
      <c r="CJ299" s="36"/>
      <c r="CK299" s="36"/>
      <c r="CL299" s="36"/>
      <c r="CM299" s="36"/>
      <c r="CN299" s="36"/>
      <c r="CO299" s="36"/>
      <c r="CP299" s="36"/>
    </row>
    <row r="300" spans="1:94" s="35" customFormat="1" ht="30" customHeight="1">
      <c r="A300" s="54"/>
      <c r="B300" s="55"/>
      <c r="C300" s="56"/>
      <c r="D300" s="57"/>
      <c r="E300" s="54"/>
      <c r="F300" s="54"/>
      <c r="G300" s="57"/>
      <c r="H300" s="58"/>
      <c r="I300" s="221"/>
      <c r="J300" s="221"/>
      <c r="K300" s="222"/>
      <c r="L300" s="222"/>
      <c r="M300" s="222"/>
      <c r="N300" s="222"/>
      <c r="O300" s="223"/>
      <c r="P300" s="57"/>
      <c r="Q300" s="59"/>
      <c r="R300" s="59"/>
      <c r="S300" s="60"/>
      <c r="AM300" s="385"/>
      <c r="AN300" s="62"/>
      <c r="AO300" s="63"/>
      <c r="AP300" s="61"/>
      <c r="AQ300" s="63"/>
      <c r="AS300" s="63"/>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c r="BQ300" s="36"/>
      <c r="BR300" s="36"/>
      <c r="BS300" s="36"/>
      <c r="BT300" s="36"/>
      <c r="BU300" s="36"/>
      <c r="BV300" s="36"/>
      <c r="BW300" s="36"/>
      <c r="BX300" s="36"/>
      <c r="BY300" s="36"/>
      <c r="BZ300" s="36"/>
      <c r="CA300" s="36"/>
      <c r="CB300" s="36"/>
      <c r="CC300" s="36"/>
      <c r="CD300" s="36"/>
      <c r="CE300" s="36"/>
      <c r="CF300" s="36"/>
      <c r="CG300" s="36"/>
      <c r="CH300" s="36"/>
      <c r="CI300" s="36"/>
      <c r="CJ300" s="36"/>
      <c r="CK300" s="36"/>
      <c r="CL300" s="36"/>
      <c r="CM300" s="36"/>
      <c r="CN300" s="36"/>
      <c r="CO300" s="36"/>
      <c r="CP300" s="36"/>
    </row>
    <row r="301" spans="1:94" s="35" customFormat="1" ht="30" customHeight="1">
      <c r="A301" s="54"/>
      <c r="B301" s="55"/>
      <c r="C301" s="56"/>
      <c r="D301" s="57"/>
      <c r="E301" s="54"/>
      <c r="F301" s="54"/>
      <c r="G301" s="57"/>
      <c r="H301" s="58"/>
      <c r="I301" s="221"/>
      <c r="J301" s="221"/>
      <c r="K301" s="222"/>
      <c r="L301" s="222"/>
      <c r="M301" s="222"/>
      <c r="N301" s="222"/>
      <c r="O301" s="223"/>
      <c r="P301" s="57"/>
      <c r="Q301" s="59"/>
      <c r="R301" s="59"/>
      <c r="S301" s="60"/>
      <c r="AM301" s="385"/>
      <c r="AN301" s="62"/>
      <c r="AO301" s="63"/>
      <c r="AP301" s="61"/>
      <c r="AQ301" s="63"/>
      <c r="AS301" s="63"/>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c r="BQ301" s="36"/>
      <c r="BR301" s="36"/>
      <c r="BS301" s="36"/>
      <c r="BT301" s="36"/>
      <c r="BU301" s="36"/>
      <c r="BV301" s="36"/>
      <c r="BW301" s="36"/>
      <c r="BX301" s="36"/>
      <c r="BY301" s="36"/>
      <c r="BZ301" s="36"/>
      <c r="CA301" s="36"/>
      <c r="CB301" s="36"/>
      <c r="CC301" s="36"/>
      <c r="CD301" s="36"/>
      <c r="CE301" s="36"/>
      <c r="CF301" s="36"/>
      <c r="CG301" s="36"/>
      <c r="CH301" s="36"/>
      <c r="CI301" s="36"/>
      <c r="CJ301" s="36"/>
      <c r="CK301" s="36"/>
      <c r="CL301" s="36"/>
      <c r="CM301" s="36"/>
      <c r="CN301" s="36"/>
      <c r="CO301" s="36"/>
      <c r="CP301" s="36"/>
    </row>
    <row r="302" spans="1:94" s="35" customFormat="1" ht="30" customHeight="1">
      <c r="A302" s="54"/>
      <c r="B302" s="55"/>
      <c r="C302" s="56"/>
      <c r="D302" s="57"/>
      <c r="E302" s="54"/>
      <c r="F302" s="54"/>
      <c r="G302" s="57"/>
      <c r="H302" s="58"/>
      <c r="I302" s="221"/>
      <c r="J302" s="221"/>
      <c r="K302" s="222"/>
      <c r="L302" s="222"/>
      <c r="M302" s="222"/>
      <c r="N302" s="222"/>
      <c r="O302" s="223"/>
      <c r="P302" s="57"/>
      <c r="Q302" s="59"/>
      <c r="R302" s="59"/>
      <c r="S302" s="60"/>
      <c r="AM302" s="385"/>
      <c r="AN302" s="62"/>
      <c r="AO302" s="63"/>
      <c r="AP302" s="61"/>
      <c r="AQ302" s="63"/>
      <c r="AS302" s="63"/>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c r="BQ302" s="36"/>
      <c r="BR302" s="36"/>
      <c r="BS302" s="36"/>
      <c r="BT302" s="36"/>
      <c r="BU302" s="36"/>
      <c r="BV302" s="36"/>
      <c r="BW302" s="36"/>
      <c r="BX302" s="36"/>
      <c r="BY302" s="36"/>
      <c r="BZ302" s="36"/>
      <c r="CA302" s="36"/>
      <c r="CB302" s="36"/>
      <c r="CC302" s="36"/>
      <c r="CD302" s="36"/>
      <c r="CE302" s="36"/>
      <c r="CF302" s="36"/>
      <c r="CG302" s="36"/>
      <c r="CH302" s="36"/>
      <c r="CI302" s="36"/>
      <c r="CJ302" s="36"/>
      <c r="CK302" s="36"/>
      <c r="CL302" s="36"/>
      <c r="CM302" s="36"/>
      <c r="CN302" s="36"/>
      <c r="CO302" s="36"/>
      <c r="CP302" s="36"/>
    </row>
    <row r="303" spans="1:94" s="35" customFormat="1" ht="30" customHeight="1">
      <c r="A303" s="54"/>
      <c r="B303" s="55"/>
      <c r="C303" s="56"/>
      <c r="D303" s="57"/>
      <c r="E303" s="54"/>
      <c r="F303" s="54"/>
      <c r="G303" s="57"/>
      <c r="H303" s="58"/>
      <c r="I303" s="221"/>
      <c r="J303" s="221"/>
      <c r="K303" s="222"/>
      <c r="L303" s="222"/>
      <c r="M303" s="222"/>
      <c r="N303" s="222"/>
      <c r="O303" s="223"/>
      <c r="P303" s="57"/>
      <c r="Q303" s="59"/>
      <c r="R303" s="59"/>
      <c r="S303" s="60"/>
      <c r="AM303" s="385"/>
      <c r="AN303" s="62"/>
      <c r="AO303" s="63"/>
      <c r="AP303" s="61"/>
      <c r="AQ303" s="63"/>
      <c r="AS303" s="63"/>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c r="CD303" s="36"/>
      <c r="CE303" s="36"/>
      <c r="CF303" s="36"/>
      <c r="CG303" s="36"/>
      <c r="CH303" s="36"/>
      <c r="CI303" s="36"/>
      <c r="CJ303" s="36"/>
      <c r="CK303" s="36"/>
      <c r="CL303" s="36"/>
      <c r="CM303" s="36"/>
      <c r="CN303" s="36"/>
      <c r="CO303" s="36"/>
      <c r="CP303" s="36"/>
    </row>
    <row r="304" spans="1:94" s="35" customFormat="1" ht="30" customHeight="1">
      <c r="A304" s="54"/>
      <c r="B304" s="55"/>
      <c r="C304" s="56"/>
      <c r="D304" s="57"/>
      <c r="E304" s="54"/>
      <c r="F304" s="54"/>
      <c r="G304" s="57"/>
      <c r="H304" s="58"/>
      <c r="I304" s="221"/>
      <c r="J304" s="221"/>
      <c r="K304" s="222"/>
      <c r="L304" s="222"/>
      <c r="M304" s="222"/>
      <c r="N304" s="222"/>
      <c r="O304" s="223"/>
      <c r="P304" s="57"/>
      <c r="Q304" s="59"/>
      <c r="R304" s="59"/>
      <c r="S304" s="60"/>
      <c r="AM304" s="385"/>
      <c r="AN304" s="62"/>
      <c r="AO304" s="63"/>
      <c r="AP304" s="61"/>
      <c r="AQ304" s="63"/>
      <c r="AS304" s="63"/>
      <c r="AU304" s="36"/>
      <c r="AV304" s="36"/>
      <c r="AW304" s="36"/>
      <c r="AX304" s="36"/>
      <c r="AY304" s="36"/>
      <c r="AZ304" s="36"/>
      <c r="BA304" s="36"/>
      <c r="BB304" s="36"/>
      <c r="BC304" s="36"/>
      <c r="BD304" s="36"/>
      <c r="BE304" s="36"/>
      <c r="BF304" s="36"/>
      <c r="BG304" s="36"/>
      <c r="BH304" s="36"/>
      <c r="BI304" s="36"/>
      <c r="BJ304" s="36"/>
      <c r="BK304" s="36"/>
      <c r="BL304" s="36"/>
      <c r="BM304" s="36"/>
      <c r="BN304" s="36"/>
      <c r="BO304" s="36"/>
      <c r="BP304" s="36"/>
      <c r="BQ304" s="36"/>
      <c r="BR304" s="36"/>
      <c r="BS304" s="36"/>
      <c r="BT304" s="36"/>
      <c r="BU304" s="36"/>
      <c r="BV304" s="36"/>
      <c r="BW304" s="36"/>
      <c r="BX304" s="36"/>
      <c r="BY304" s="36"/>
      <c r="BZ304" s="36"/>
      <c r="CA304" s="36"/>
      <c r="CB304" s="36"/>
      <c r="CC304" s="36"/>
      <c r="CD304" s="36"/>
      <c r="CE304" s="36"/>
      <c r="CF304" s="36"/>
      <c r="CG304" s="36"/>
      <c r="CH304" s="36"/>
      <c r="CI304" s="36"/>
      <c r="CJ304" s="36"/>
      <c r="CK304" s="36"/>
      <c r="CL304" s="36"/>
      <c r="CM304" s="36"/>
      <c r="CN304" s="36"/>
      <c r="CO304" s="36"/>
      <c r="CP304" s="36"/>
    </row>
    <row r="305" spans="1:94" s="35" customFormat="1" ht="30" customHeight="1">
      <c r="A305" s="54"/>
      <c r="B305" s="55"/>
      <c r="C305" s="56"/>
      <c r="D305" s="57"/>
      <c r="E305" s="54"/>
      <c r="F305" s="54"/>
      <c r="G305" s="57"/>
      <c r="H305" s="58"/>
      <c r="I305" s="221"/>
      <c r="J305" s="221"/>
      <c r="K305" s="222"/>
      <c r="L305" s="222"/>
      <c r="M305" s="222"/>
      <c r="N305" s="222"/>
      <c r="O305" s="223"/>
      <c r="P305" s="57"/>
      <c r="Q305" s="59"/>
      <c r="R305" s="59"/>
      <c r="S305" s="60"/>
      <c r="AM305" s="385"/>
      <c r="AN305" s="62"/>
      <c r="AO305" s="63"/>
      <c r="AP305" s="61"/>
      <c r="AQ305" s="63"/>
      <c r="AS305" s="63"/>
      <c r="AU305" s="36"/>
      <c r="AV305" s="36"/>
      <c r="AW305" s="36"/>
      <c r="AX305" s="36"/>
      <c r="AY305" s="36"/>
      <c r="AZ305" s="36"/>
      <c r="BA305" s="36"/>
      <c r="BB305" s="36"/>
      <c r="BC305" s="36"/>
      <c r="BD305" s="36"/>
      <c r="BE305" s="36"/>
      <c r="BF305" s="36"/>
      <c r="BG305" s="36"/>
      <c r="BH305" s="36"/>
      <c r="BI305" s="36"/>
      <c r="BJ305" s="36"/>
      <c r="BK305" s="36"/>
      <c r="BL305" s="36"/>
      <c r="BM305" s="36"/>
      <c r="BN305" s="36"/>
      <c r="BO305" s="36"/>
      <c r="BP305" s="36"/>
      <c r="BQ305" s="36"/>
      <c r="BR305" s="36"/>
      <c r="BS305" s="36"/>
      <c r="BT305" s="36"/>
      <c r="BU305" s="36"/>
      <c r="BV305" s="36"/>
      <c r="BW305" s="36"/>
      <c r="BX305" s="36"/>
      <c r="BY305" s="36"/>
      <c r="BZ305" s="36"/>
      <c r="CA305" s="36"/>
      <c r="CB305" s="36"/>
      <c r="CC305" s="36"/>
      <c r="CD305" s="36"/>
      <c r="CE305" s="36"/>
      <c r="CF305" s="36"/>
      <c r="CG305" s="36"/>
      <c r="CH305" s="36"/>
      <c r="CI305" s="36"/>
      <c r="CJ305" s="36"/>
      <c r="CK305" s="36"/>
      <c r="CL305" s="36"/>
      <c r="CM305" s="36"/>
      <c r="CN305" s="36"/>
      <c r="CO305" s="36"/>
      <c r="CP305" s="36"/>
    </row>
    <row r="306" spans="1:94" s="35" customFormat="1" ht="30" customHeight="1">
      <c r="A306" s="54"/>
      <c r="B306" s="55"/>
      <c r="C306" s="56"/>
      <c r="D306" s="57"/>
      <c r="E306" s="54"/>
      <c r="F306" s="54"/>
      <c r="G306" s="57"/>
      <c r="H306" s="58"/>
      <c r="I306" s="221"/>
      <c r="J306" s="221"/>
      <c r="K306" s="222"/>
      <c r="L306" s="222"/>
      <c r="M306" s="222"/>
      <c r="N306" s="222"/>
      <c r="O306" s="223"/>
      <c r="P306" s="57"/>
      <c r="Q306" s="59"/>
      <c r="R306" s="59"/>
      <c r="S306" s="60"/>
      <c r="AM306" s="385"/>
      <c r="AN306" s="62"/>
      <c r="AO306" s="63"/>
      <c r="AP306" s="61"/>
      <c r="AQ306" s="63"/>
      <c r="AS306" s="63"/>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c r="CD306" s="36"/>
      <c r="CE306" s="36"/>
      <c r="CF306" s="36"/>
      <c r="CG306" s="36"/>
      <c r="CH306" s="36"/>
      <c r="CI306" s="36"/>
      <c r="CJ306" s="36"/>
      <c r="CK306" s="36"/>
      <c r="CL306" s="36"/>
      <c r="CM306" s="36"/>
      <c r="CN306" s="36"/>
      <c r="CO306" s="36"/>
      <c r="CP306" s="36"/>
    </row>
    <row r="307" spans="1:94" s="35" customFormat="1" ht="30" customHeight="1">
      <c r="A307" s="54"/>
      <c r="B307" s="55"/>
      <c r="C307" s="56"/>
      <c r="D307" s="57"/>
      <c r="E307" s="54"/>
      <c r="F307" s="54"/>
      <c r="G307" s="57"/>
      <c r="H307" s="58"/>
      <c r="I307" s="221"/>
      <c r="J307" s="221"/>
      <c r="K307" s="222"/>
      <c r="L307" s="222"/>
      <c r="M307" s="222"/>
      <c r="N307" s="222"/>
      <c r="O307" s="223"/>
      <c r="P307" s="57"/>
      <c r="Q307" s="59"/>
      <c r="R307" s="59"/>
      <c r="S307" s="60"/>
      <c r="AM307" s="385"/>
      <c r="AN307" s="62"/>
      <c r="AO307" s="63"/>
      <c r="AP307" s="61"/>
      <c r="AQ307" s="63"/>
      <c r="AS307" s="63"/>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c r="BQ307" s="36"/>
      <c r="BR307" s="36"/>
      <c r="BS307" s="36"/>
      <c r="BT307" s="36"/>
      <c r="BU307" s="36"/>
      <c r="BV307" s="36"/>
      <c r="BW307" s="36"/>
      <c r="BX307" s="36"/>
      <c r="BY307" s="36"/>
      <c r="BZ307" s="36"/>
      <c r="CA307" s="36"/>
      <c r="CB307" s="36"/>
      <c r="CC307" s="36"/>
      <c r="CD307" s="36"/>
      <c r="CE307" s="36"/>
      <c r="CF307" s="36"/>
      <c r="CG307" s="36"/>
      <c r="CH307" s="36"/>
      <c r="CI307" s="36"/>
      <c r="CJ307" s="36"/>
      <c r="CK307" s="36"/>
      <c r="CL307" s="36"/>
      <c r="CM307" s="36"/>
      <c r="CN307" s="36"/>
      <c r="CO307" s="36"/>
      <c r="CP307" s="36"/>
    </row>
    <row r="308" spans="1:94" s="35" customFormat="1" ht="30" customHeight="1">
      <c r="A308" s="54"/>
      <c r="B308" s="55"/>
      <c r="C308" s="56"/>
      <c r="D308" s="57"/>
      <c r="E308" s="54"/>
      <c r="F308" s="54"/>
      <c r="G308" s="57"/>
      <c r="H308" s="58"/>
      <c r="I308" s="221"/>
      <c r="J308" s="221"/>
      <c r="K308" s="222"/>
      <c r="L308" s="222"/>
      <c r="M308" s="222"/>
      <c r="N308" s="222"/>
      <c r="O308" s="223"/>
      <c r="P308" s="57"/>
      <c r="Q308" s="59"/>
      <c r="R308" s="59"/>
      <c r="S308" s="60"/>
      <c r="AM308" s="385"/>
      <c r="AN308" s="62"/>
      <c r="AO308" s="63"/>
      <c r="AP308" s="61"/>
      <c r="AQ308" s="63"/>
      <c r="AS308" s="63"/>
      <c r="AU308" s="36"/>
      <c r="AV308" s="36"/>
      <c r="AW308" s="36"/>
      <c r="AX308" s="36"/>
      <c r="AY308" s="36"/>
      <c r="AZ308" s="36"/>
      <c r="BA308" s="36"/>
      <c r="BB308" s="36"/>
      <c r="BC308" s="36"/>
      <c r="BD308" s="36"/>
      <c r="BE308" s="36"/>
      <c r="BF308" s="36"/>
      <c r="BG308" s="36"/>
      <c r="BH308" s="36"/>
      <c r="BI308" s="36"/>
      <c r="BJ308" s="36"/>
      <c r="BK308" s="36"/>
      <c r="BL308" s="36"/>
      <c r="BM308" s="36"/>
      <c r="BN308" s="36"/>
      <c r="BO308" s="36"/>
      <c r="BP308" s="36"/>
      <c r="BQ308" s="36"/>
      <c r="BR308" s="36"/>
      <c r="BS308" s="36"/>
      <c r="BT308" s="36"/>
      <c r="BU308" s="36"/>
      <c r="BV308" s="36"/>
      <c r="BW308" s="36"/>
      <c r="BX308" s="36"/>
      <c r="BY308" s="36"/>
      <c r="BZ308" s="36"/>
      <c r="CA308" s="36"/>
      <c r="CB308" s="36"/>
      <c r="CC308" s="36"/>
      <c r="CD308" s="36"/>
      <c r="CE308" s="36"/>
      <c r="CF308" s="36"/>
      <c r="CG308" s="36"/>
      <c r="CH308" s="36"/>
      <c r="CI308" s="36"/>
      <c r="CJ308" s="36"/>
      <c r="CK308" s="36"/>
      <c r="CL308" s="36"/>
      <c r="CM308" s="36"/>
      <c r="CN308" s="36"/>
      <c r="CO308" s="36"/>
      <c r="CP308" s="36"/>
    </row>
    <row r="309" spans="1:94" s="35" customFormat="1" ht="30" customHeight="1">
      <c r="A309" s="54"/>
      <c r="B309" s="55"/>
      <c r="C309" s="56"/>
      <c r="D309" s="57"/>
      <c r="E309" s="54"/>
      <c r="F309" s="54"/>
      <c r="G309" s="57"/>
      <c r="H309" s="58"/>
      <c r="I309" s="221"/>
      <c r="J309" s="221"/>
      <c r="K309" s="222"/>
      <c r="L309" s="222"/>
      <c r="M309" s="222"/>
      <c r="N309" s="222"/>
      <c r="O309" s="223"/>
      <c r="P309" s="57"/>
      <c r="Q309" s="59"/>
      <c r="R309" s="59"/>
      <c r="S309" s="60"/>
      <c r="AM309" s="385"/>
      <c r="AN309" s="62"/>
      <c r="AO309" s="63"/>
      <c r="AP309" s="61"/>
      <c r="AQ309" s="63"/>
      <c r="AS309" s="63"/>
      <c r="AU309" s="36"/>
      <c r="AV309" s="36"/>
      <c r="AW309" s="36"/>
      <c r="AX309" s="36"/>
      <c r="AY309" s="36"/>
      <c r="AZ309" s="36"/>
      <c r="BA309" s="36"/>
      <c r="BB309" s="36"/>
      <c r="BC309" s="36"/>
      <c r="BD309" s="36"/>
      <c r="BE309" s="36"/>
      <c r="BF309" s="36"/>
      <c r="BG309" s="36"/>
      <c r="BH309" s="36"/>
      <c r="BI309" s="36"/>
      <c r="BJ309" s="36"/>
      <c r="BK309" s="36"/>
      <c r="BL309" s="36"/>
      <c r="BM309" s="36"/>
      <c r="BN309" s="36"/>
      <c r="BO309" s="36"/>
      <c r="BP309" s="36"/>
      <c r="BQ309" s="36"/>
      <c r="BR309" s="36"/>
      <c r="BS309" s="36"/>
      <c r="BT309" s="36"/>
      <c r="BU309" s="36"/>
      <c r="BV309" s="36"/>
      <c r="BW309" s="36"/>
      <c r="BX309" s="36"/>
      <c r="BY309" s="36"/>
      <c r="BZ309" s="36"/>
      <c r="CA309" s="36"/>
      <c r="CB309" s="36"/>
      <c r="CC309" s="36"/>
      <c r="CD309" s="36"/>
      <c r="CE309" s="36"/>
      <c r="CF309" s="36"/>
      <c r="CG309" s="36"/>
      <c r="CH309" s="36"/>
      <c r="CI309" s="36"/>
      <c r="CJ309" s="36"/>
      <c r="CK309" s="36"/>
      <c r="CL309" s="36"/>
      <c r="CM309" s="36"/>
      <c r="CN309" s="36"/>
      <c r="CO309" s="36"/>
      <c r="CP309" s="36"/>
    </row>
    <row r="310" spans="1:94" s="35" customFormat="1" ht="30" customHeight="1">
      <c r="A310" s="54"/>
      <c r="B310" s="55"/>
      <c r="C310" s="56"/>
      <c r="D310" s="57"/>
      <c r="E310" s="54"/>
      <c r="F310" s="54"/>
      <c r="G310" s="57"/>
      <c r="H310" s="58"/>
      <c r="I310" s="221"/>
      <c r="J310" s="221"/>
      <c r="K310" s="222"/>
      <c r="L310" s="222"/>
      <c r="M310" s="222"/>
      <c r="N310" s="222"/>
      <c r="O310" s="223"/>
      <c r="P310" s="57"/>
      <c r="Q310" s="59"/>
      <c r="R310" s="59"/>
      <c r="S310" s="60"/>
      <c r="AM310" s="385"/>
      <c r="AN310" s="62"/>
      <c r="AO310" s="63"/>
      <c r="AP310" s="61"/>
      <c r="AQ310" s="63"/>
      <c r="AS310" s="63"/>
      <c r="AU310" s="36"/>
      <c r="AV310" s="36"/>
      <c r="AW310" s="36"/>
      <c r="AX310" s="36"/>
      <c r="AY310" s="36"/>
      <c r="AZ310" s="36"/>
      <c r="BA310" s="36"/>
      <c r="BB310" s="36"/>
      <c r="BC310" s="36"/>
      <c r="BD310" s="36"/>
      <c r="BE310" s="36"/>
      <c r="BF310" s="36"/>
      <c r="BG310" s="36"/>
      <c r="BH310" s="36"/>
      <c r="BI310" s="36"/>
      <c r="BJ310" s="36"/>
      <c r="BK310" s="36"/>
      <c r="BL310" s="36"/>
      <c r="BM310" s="36"/>
      <c r="BN310" s="36"/>
      <c r="BO310" s="36"/>
      <c r="BP310" s="36"/>
      <c r="BQ310" s="36"/>
      <c r="BR310" s="36"/>
      <c r="BS310" s="36"/>
      <c r="BT310" s="36"/>
      <c r="BU310" s="36"/>
      <c r="BV310" s="36"/>
      <c r="BW310" s="36"/>
      <c r="BX310" s="36"/>
      <c r="BY310" s="36"/>
      <c r="BZ310" s="36"/>
      <c r="CA310" s="36"/>
      <c r="CB310" s="36"/>
      <c r="CC310" s="36"/>
      <c r="CD310" s="36"/>
      <c r="CE310" s="36"/>
      <c r="CF310" s="36"/>
      <c r="CG310" s="36"/>
      <c r="CH310" s="36"/>
      <c r="CI310" s="36"/>
      <c r="CJ310" s="36"/>
      <c r="CK310" s="36"/>
      <c r="CL310" s="36"/>
      <c r="CM310" s="36"/>
      <c r="CN310" s="36"/>
      <c r="CO310" s="36"/>
      <c r="CP310" s="36"/>
    </row>
    <row r="311" spans="1:94" s="35" customFormat="1" ht="30" customHeight="1">
      <c r="A311" s="54"/>
      <c r="B311" s="55"/>
      <c r="C311" s="56"/>
      <c r="D311" s="57"/>
      <c r="E311" s="54"/>
      <c r="F311" s="54"/>
      <c r="G311" s="57"/>
      <c r="H311" s="58"/>
      <c r="I311" s="221"/>
      <c r="J311" s="221"/>
      <c r="K311" s="222"/>
      <c r="L311" s="222"/>
      <c r="M311" s="222"/>
      <c r="N311" s="222"/>
      <c r="O311" s="223"/>
      <c r="P311" s="57"/>
      <c r="Q311" s="59"/>
      <c r="R311" s="59"/>
      <c r="S311" s="60"/>
      <c r="AM311" s="385"/>
      <c r="AN311" s="62"/>
      <c r="AO311" s="63"/>
      <c r="AP311" s="61"/>
      <c r="AQ311" s="63"/>
      <c r="AS311" s="63"/>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c r="BQ311" s="36"/>
      <c r="BR311" s="36"/>
      <c r="BS311" s="36"/>
      <c r="BT311" s="36"/>
      <c r="BU311" s="36"/>
      <c r="BV311" s="36"/>
      <c r="BW311" s="36"/>
      <c r="BX311" s="36"/>
      <c r="BY311" s="36"/>
      <c r="BZ311" s="36"/>
      <c r="CA311" s="36"/>
      <c r="CB311" s="36"/>
      <c r="CC311" s="36"/>
      <c r="CD311" s="36"/>
      <c r="CE311" s="36"/>
      <c r="CF311" s="36"/>
      <c r="CG311" s="36"/>
      <c r="CH311" s="36"/>
      <c r="CI311" s="36"/>
      <c r="CJ311" s="36"/>
      <c r="CK311" s="36"/>
      <c r="CL311" s="36"/>
      <c r="CM311" s="36"/>
      <c r="CN311" s="36"/>
      <c r="CO311" s="36"/>
      <c r="CP311" s="36"/>
    </row>
    <row r="312" spans="1:94" s="35" customFormat="1" ht="30" customHeight="1">
      <c r="A312" s="54"/>
      <c r="B312" s="55"/>
      <c r="C312" s="56"/>
      <c r="D312" s="57"/>
      <c r="E312" s="54"/>
      <c r="F312" s="54"/>
      <c r="G312" s="57"/>
      <c r="H312" s="58"/>
      <c r="I312" s="221"/>
      <c r="J312" s="221"/>
      <c r="K312" s="222"/>
      <c r="L312" s="222"/>
      <c r="M312" s="222"/>
      <c r="N312" s="222"/>
      <c r="O312" s="223"/>
      <c r="P312" s="57"/>
      <c r="Q312" s="59"/>
      <c r="R312" s="59"/>
      <c r="S312" s="60"/>
      <c r="AM312" s="385"/>
      <c r="AN312" s="62"/>
      <c r="AO312" s="63"/>
      <c r="AP312" s="61"/>
      <c r="AQ312" s="63"/>
      <c r="AS312" s="63"/>
      <c r="AU312" s="36"/>
      <c r="AV312" s="36"/>
      <c r="AW312" s="36"/>
      <c r="AX312" s="36"/>
      <c r="AY312" s="36"/>
      <c r="AZ312" s="36"/>
      <c r="BA312" s="36"/>
      <c r="BB312" s="36"/>
      <c r="BC312" s="36"/>
      <c r="BD312" s="36"/>
      <c r="BE312" s="36"/>
      <c r="BF312" s="36"/>
      <c r="BG312" s="36"/>
      <c r="BH312" s="36"/>
      <c r="BI312" s="36"/>
      <c r="BJ312" s="36"/>
      <c r="BK312" s="36"/>
      <c r="BL312" s="36"/>
      <c r="BM312" s="36"/>
      <c r="BN312" s="36"/>
      <c r="BO312" s="36"/>
      <c r="BP312" s="36"/>
      <c r="BQ312" s="36"/>
      <c r="BR312" s="36"/>
      <c r="BS312" s="36"/>
      <c r="BT312" s="36"/>
      <c r="BU312" s="36"/>
      <c r="BV312" s="36"/>
      <c r="BW312" s="36"/>
      <c r="BX312" s="36"/>
      <c r="BY312" s="36"/>
      <c r="BZ312" s="36"/>
      <c r="CA312" s="36"/>
      <c r="CB312" s="36"/>
      <c r="CC312" s="36"/>
      <c r="CD312" s="36"/>
      <c r="CE312" s="36"/>
      <c r="CF312" s="36"/>
      <c r="CG312" s="36"/>
      <c r="CH312" s="36"/>
      <c r="CI312" s="36"/>
      <c r="CJ312" s="36"/>
      <c r="CK312" s="36"/>
      <c r="CL312" s="36"/>
      <c r="CM312" s="36"/>
      <c r="CN312" s="36"/>
      <c r="CO312" s="36"/>
      <c r="CP312" s="36"/>
    </row>
    <row r="313" spans="1:94" s="35" customFormat="1" ht="30" customHeight="1">
      <c r="A313" s="54"/>
      <c r="B313" s="55"/>
      <c r="C313" s="56"/>
      <c r="D313" s="57"/>
      <c r="E313" s="54"/>
      <c r="F313" s="54"/>
      <c r="G313" s="57"/>
      <c r="H313" s="58"/>
      <c r="I313" s="221"/>
      <c r="J313" s="221"/>
      <c r="K313" s="222"/>
      <c r="L313" s="222"/>
      <c r="M313" s="222"/>
      <c r="N313" s="222"/>
      <c r="O313" s="223"/>
      <c r="P313" s="57"/>
      <c r="Q313" s="59"/>
      <c r="R313" s="59"/>
      <c r="S313" s="60"/>
      <c r="AM313" s="385"/>
      <c r="AN313" s="62"/>
      <c r="AO313" s="63"/>
      <c r="AP313" s="61"/>
      <c r="AQ313" s="63"/>
      <c r="AS313" s="63"/>
      <c r="AU313" s="36"/>
      <c r="AV313" s="36"/>
      <c r="AW313" s="36"/>
      <c r="AX313" s="36"/>
      <c r="AY313" s="36"/>
      <c r="AZ313" s="36"/>
      <c r="BA313" s="36"/>
      <c r="BB313" s="36"/>
      <c r="BC313" s="36"/>
      <c r="BD313" s="36"/>
      <c r="BE313" s="36"/>
      <c r="BF313" s="36"/>
      <c r="BG313" s="36"/>
      <c r="BH313" s="36"/>
      <c r="BI313" s="36"/>
      <c r="BJ313" s="36"/>
      <c r="BK313" s="36"/>
      <c r="BL313" s="36"/>
      <c r="BM313" s="36"/>
      <c r="BN313" s="36"/>
      <c r="BO313" s="36"/>
      <c r="BP313" s="36"/>
      <c r="BQ313" s="36"/>
      <c r="BR313" s="36"/>
      <c r="BS313" s="36"/>
      <c r="BT313" s="36"/>
      <c r="BU313" s="36"/>
      <c r="BV313" s="36"/>
      <c r="BW313" s="36"/>
      <c r="BX313" s="36"/>
      <c r="BY313" s="36"/>
      <c r="BZ313" s="36"/>
      <c r="CA313" s="36"/>
      <c r="CB313" s="36"/>
      <c r="CC313" s="36"/>
      <c r="CD313" s="36"/>
      <c r="CE313" s="36"/>
      <c r="CF313" s="36"/>
      <c r="CG313" s="36"/>
      <c r="CH313" s="36"/>
      <c r="CI313" s="36"/>
      <c r="CJ313" s="36"/>
      <c r="CK313" s="36"/>
      <c r="CL313" s="36"/>
      <c r="CM313" s="36"/>
      <c r="CN313" s="36"/>
      <c r="CO313" s="36"/>
      <c r="CP313" s="36"/>
    </row>
    <row r="314" spans="1:94" s="35" customFormat="1" ht="30" customHeight="1">
      <c r="A314" s="54"/>
      <c r="B314" s="55"/>
      <c r="C314" s="56"/>
      <c r="D314" s="57"/>
      <c r="E314" s="54"/>
      <c r="F314" s="54"/>
      <c r="G314" s="57"/>
      <c r="H314" s="58"/>
      <c r="I314" s="221"/>
      <c r="J314" s="221"/>
      <c r="K314" s="222"/>
      <c r="L314" s="222"/>
      <c r="M314" s="222"/>
      <c r="N314" s="222"/>
      <c r="O314" s="223"/>
      <c r="P314" s="57"/>
      <c r="Q314" s="59"/>
      <c r="R314" s="59"/>
      <c r="S314" s="60"/>
      <c r="AM314" s="385"/>
      <c r="AN314" s="62"/>
      <c r="AO314" s="63"/>
      <c r="AP314" s="61"/>
      <c r="AQ314" s="63"/>
      <c r="AS314" s="63"/>
      <c r="AU314" s="36"/>
      <c r="AV314" s="36"/>
      <c r="AW314" s="36"/>
      <c r="AX314" s="36"/>
      <c r="AY314" s="36"/>
      <c r="AZ314" s="36"/>
      <c r="BA314" s="36"/>
      <c r="BB314" s="36"/>
      <c r="BC314" s="36"/>
      <c r="BD314" s="36"/>
      <c r="BE314" s="36"/>
      <c r="BF314" s="36"/>
      <c r="BG314" s="36"/>
      <c r="BH314" s="36"/>
      <c r="BI314" s="36"/>
      <c r="BJ314" s="36"/>
      <c r="BK314" s="36"/>
      <c r="BL314" s="36"/>
      <c r="BM314" s="36"/>
      <c r="BN314" s="36"/>
      <c r="BO314" s="36"/>
      <c r="BP314" s="36"/>
      <c r="BQ314" s="36"/>
      <c r="BR314" s="36"/>
      <c r="BS314" s="36"/>
      <c r="BT314" s="36"/>
      <c r="BU314" s="36"/>
      <c r="BV314" s="36"/>
      <c r="BW314" s="36"/>
      <c r="BX314" s="36"/>
      <c r="BY314" s="36"/>
      <c r="BZ314" s="36"/>
      <c r="CA314" s="36"/>
      <c r="CB314" s="36"/>
      <c r="CC314" s="36"/>
      <c r="CD314" s="36"/>
      <c r="CE314" s="36"/>
      <c r="CF314" s="36"/>
      <c r="CG314" s="36"/>
      <c r="CH314" s="36"/>
      <c r="CI314" s="36"/>
      <c r="CJ314" s="36"/>
      <c r="CK314" s="36"/>
      <c r="CL314" s="36"/>
      <c r="CM314" s="36"/>
      <c r="CN314" s="36"/>
      <c r="CO314" s="36"/>
      <c r="CP314" s="36"/>
    </row>
    <row r="315" spans="1:94" s="35" customFormat="1" ht="30" customHeight="1">
      <c r="A315" s="54"/>
      <c r="B315" s="55"/>
      <c r="C315" s="56"/>
      <c r="D315" s="57"/>
      <c r="E315" s="54"/>
      <c r="F315" s="54"/>
      <c r="G315" s="57"/>
      <c r="H315" s="58"/>
      <c r="I315" s="221"/>
      <c r="J315" s="221"/>
      <c r="K315" s="222"/>
      <c r="L315" s="222"/>
      <c r="M315" s="222"/>
      <c r="N315" s="222"/>
      <c r="O315" s="223"/>
      <c r="P315" s="57"/>
      <c r="Q315" s="59"/>
      <c r="R315" s="59"/>
      <c r="S315" s="60"/>
      <c r="AM315" s="385"/>
      <c r="AN315" s="62"/>
      <c r="AO315" s="63"/>
      <c r="AP315" s="61"/>
      <c r="AQ315" s="63"/>
      <c r="AS315" s="63"/>
      <c r="AU315" s="36"/>
      <c r="AV315" s="36"/>
      <c r="AW315" s="36"/>
      <c r="AX315" s="36"/>
      <c r="AY315" s="36"/>
      <c r="AZ315" s="36"/>
      <c r="BA315" s="36"/>
      <c r="BB315" s="36"/>
      <c r="BC315" s="36"/>
      <c r="BD315" s="36"/>
      <c r="BE315" s="36"/>
      <c r="BF315" s="36"/>
      <c r="BG315" s="36"/>
      <c r="BH315" s="36"/>
      <c r="BI315" s="36"/>
      <c r="BJ315" s="36"/>
      <c r="BK315" s="36"/>
      <c r="BL315" s="36"/>
      <c r="BM315" s="36"/>
      <c r="BN315" s="36"/>
      <c r="BO315" s="36"/>
      <c r="BP315" s="36"/>
      <c r="BQ315" s="36"/>
      <c r="BR315" s="36"/>
      <c r="BS315" s="36"/>
      <c r="BT315" s="36"/>
      <c r="BU315" s="36"/>
      <c r="BV315" s="36"/>
      <c r="BW315" s="36"/>
      <c r="BX315" s="36"/>
      <c r="BY315" s="36"/>
      <c r="BZ315" s="36"/>
      <c r="CA315" s="36"/>
      <c r="CB315" s="36"/>
      <c r="CC315" s="36"/>
      <c r="CD315" s="36"/>
      <c r="CE315" s="36"/>
      <c r="CF315" s="36"/>
      <c r="CG315" s="36"/>
      <c r="CH315" s="36"/>
      <c r="CI315" s="36"/>
      <c r="CJ315" s="36"/>
      <c r="CK315" s="36"/>
      <c r="CL315" s="36"/>
      <c r="CM315" s="36"/>
      <c r="CN315" s="36"/>
      <c r="CO315" s="36"/>
      <c r="CP315" s="36"/>
    </row>
    <row r="316" spans="1:94" s="35" customFormat="1" ht="30" customHeight="1">
      <c r="A316" s="54"/>
      <c r="B316" s="55"/>
      <c r="C316" s="56"/>
      <c r="D316" s="57"/>
      <c r="E316" s="54"/>
      <c r="F316" s="54"/>
      <c r="G316" s="57"/>
      <c r="H316" s="58"/>
      <c r="I316" s="221"/>
      <c r="J316" s="221"/>
      <c r="K316" s="222"/>
      <c r="L316" s="222"/>
      <c r="M316" s="222"/>
      <c r="N316" s="222"/>
      <c r="O316" s="223"/>
      <c r="P316" s="57"/>
      <c r="Q316" s="59"/>
      <c r="R316" s="59"/>
      <c r="S316" s="60"/>
      <c r="AM316" s="385"/>
      <c r="AN316" s="62"/>
      <c r="AO316" s="63"/>
      <c r="AP316" s="61"/>
      <c r="AQ316" s="63"/>
      <c r="AS316" s="63"/>
      <c r="AU316" s="36"/>
      <c r="AV316" s="36"/>
      <c r="AW316" s="36"/>
      <c r="AX316" s="36"/>
      <c r="AY316" s="36"/>
      <c r="AZ316" s="36"/>
      <c r="BA316" s="36"/>
      <c r="BB316" s="36"/>
      <c r="BC316" s="36"/>
      <c r="BD316" s="36"/>
      <c r="BE316" s="36"/>
      <c r="BF316" s="36"/>
      <c r="BG316" s="36"/>
      <c r="BH316" s="36"/>
      <c r="BI316" s="36"/>
      <c r="BJ316" s="36"/>
      <c r="BK316" s="36"/>
      <c r="BL316" s="36"/>
      <c r="BM316" s="36"/>
      <c r="BN316" s="36"/>
      <c r="BO316" s="36"/>
      <c r="BP316" s="36"/>
      <c r="BQ316" s="36"/>
      <c r="BR316" s="36"/>
      <c r="BS316" s="36"/>
      <c r="BT316" s="36"/>
      <c r="BU316" s="36"/>
      <c r="BV316" s="36"/>
      <c r="BW316" s="36"/>
      <c r="BX316" s="36"/>
      <c r="BY316" s="36"/>
      <c r="BZ316" s="36"/>
      <c r="CA316" s="36"/>
      <c r="CB316" s="36"/>
      <c r="CC316" s="36"/>
      <c r="CD316" s="36"/>
      <c r="CE316" s="36"/>
      <c r="CF316" s="36"/>
      <c r="CG316" s="36"/>
      <c r="CH316" s="36"/>
      <c r="CI316" s="36"/>
      <c r="CJ316" s="36"/>
      <c r="CK316" s="36"/>
      <c r="CL316" s="36"/>
      <c r="CM316" s="36"/>
      <c r="CN316" s="36"/>
      <c r="CO316" s="36"/>
      <c r="CP316" s="36"/>
    </row>
    <row r="317" spans="1:94" s="35" customFormat="1" ht="30" customHeight="1">
      <c r="A317" s="54"/>
      <c r="B317" s="55"/>
      <c r="C317" s="56"/>
      <c r="D317" s="57"/>
      <c r="E317" s="54"/>
      <c r="F317" s="54"/>
      <c r="G317" s="57"/>
      <c r="H317" s="58"/>
      <c r="I317" s="221"/>
      <c r="J317" s="221"/>
      <c r="K317" s="222"/>
      <c r="L317" s="222"/>
      <c r="M317" s="222"/>
      <c r="N317" s="222"/>
      <c r="O317" s="223"/>
      <c r="P317" s="57"/>
      <c r="Q317" s="59"/>
      <c r="R317" s="59"/>
      <c r="S317" s="60"/>
      <c r="AM317" s="385"/>
      <c r="AN317" s="62"/>
      <c r="AO317" s="63"/>
      <c r="AP317" s="61"/>
      <c r="AQ317" s="63"/>
      <c r="AS317" s="63"/>
      <c r="AU317" s="36"/>
      <c r="AV317" s="36"/>
      <c r="AW317" s="36"/>
      <c r="AX317" s="36"/>
      <c r="AY317" s="36"/>
      <c r="AZ317" s="36"/>
      <c r="BA317" s="36"/>
      <c r="BB317" s="36"/>
      <c r="BC317" s="36"/>
      <c r="BD317" s="36"/>
      <c r="BE317" s="36"/>
      <c r="BF317" s="36"/>
      <c r="BG317" s="36"/>
      <c r="BH317" s="36"/>
      <c r="BI317" s="36"/>
      <c r="BJ317" s="36"/>
      <c r="BK317" s="36"/>
      <c r="BL317" s="36"/>
      <c r="BM317" s="36"/>
      <c r="BN317" s="36"/>
      <c r="BO317" s="36"/>
      <c r="BP317" s="36"/>
      <c r="BQ317" s="36"/>
      <c r="BR317" s="36"/>
      <c r="BS317" s="36"/>
      <c r="BT317" s="36"/>
      <c r="BU317" s="36"/>
      <c r="BV317" s="36"/>
      <c r="BW317" s="36"/>
      <c r="BX317" s="36"/>
      <c r="BY317" s="36"/>
      <c r="BZ317" s="36"/>
      <c r="CA317" s="36"/>
      <c r="CB317" s="36"/>
      <c r="CC317" s="36"/>
      <c r="CD317" s="36"/>
      <c r="CE317" s="36"/>
      <c r="CF317" s="36"/>
      <c r="CG317" s="36"/>
      <c r="CH317" s="36"/>
      <c r="CI317" s="36"/>
      <c r="CJ317" s="36"/>
      <c r="CK317" s="36"/>
      <c r="CL317" s="36"/>
      <c r="CM317" s="36"/>
      <c r="CN317" s="36"/>
      <c r="CO317" s="36"/>
      <c r="CP317" s="36"/>
    </row>
    <row r="318" spans="1:94" s="35" customFormat="1" ht="30" customHeight="1">
      <c r="A318" s="54"/>
      <c r="B318" s="55"/>
      <c r="C318" s="56"/>
      <c r="D318" s="57"/>
      <c r="E318" s="54"/>
      <c r="F318" s="54"/>
      <c r="G318" s="57"/>
      <c r="H318" s="58"/>
      <c r="I318" s="221"/>
      <c r="J318" s="221"/>
      <c r="K318" s="222"/>
      <c r="L318" s="222"/>
      <c r="M318" s="222"/>
      <c r="N318" s="222"/>
      <c r="O318" s="223"/>
      <c r="P318" s="57"/>
      <c r="Q318" s="59"/>
      <c r="R318" s="59"/>
      <c r="S318" s="60"/>
      <c r="AM318" s="385"/>
      <c r="AN318" s="62"/>
      <c r="AO318" s="63"/>
      <c r="AP318" s="61"/>
      <c r="AQ318" s="63"/>
      <c r="AS318" s="63"/>
      <c r="AU318" s="36"/>
      <c r="AV318" s="36"/>
      <c r="AW318" s="36"/>
      <c r="AX318" s="36"/>
      <c r="AY318" s="36"/>
      <c r="AZ318" s="36"/>
      <c r="BA318" s="36"/>
      <c r="BB318" s="36"/>
      <c r="BC318" s="36"/>
      <c r="BD318" s="36"/>
      <c r="BE318" s="36"/>
      <c r="BF318" s="36"/>
      <c r="BG318" s="36"/>
      <c r="BH318" s="36"/>
      <c r="BI318" s="36"/>
      <c r="BJ318" s="36"/>
      <c r="BK318" s="36"/>
      <c r="BL318" s="36"/>
      <c r="BM318" s="36"/>
      <c r="BN318" s="36"/>
      <c r="BO318" s="36"/>
      <c r="BP318" s="36"/>
      <c r="BQ318" s="36"/>
      <c r="BR318" s="36"/>
      <c r="BS318" s="36"/>
      <c r="BT318" s="36"/>
      <c r="BU318" s="36"/>
      <c r="BV318" s="36"/>
      <c r="BW318" s="36"/>
      <c r="BX318" s="36"/>
      <c r="BY318" s="36"/>
      <c r="BZ318" s="36"/>
      <c r="CA318" s="36"/>
      <c r="CB318" s="36"/>
      <c r="CC318" s="36"/>
      <c r="CD318" s="36"/>
      <c r="CE318" s="36"/>
      <c r="CF318" s="36"/>
      <c r="CG318" s="36"/>
      <c r="CH318" s="36"/>
      <c r="CI318" s="36"/>
      <c r="CJ318" s="36"/>
      <c r="CK318" s="36"/>
      <c r="CL318" s="36"/>
      <c r="CM318" s="36"/>
      <c r="CN318" s="36"/>
      <c r="CO318" s="36"/>
      <c r="CP318" s="36"/>
    </row>
    <row r="319" spans="1:94" s="35" customFormat="1" ht="30" customHeight="1">
      <c r="A319" s="54"/>
      <c r="B319" s="55"/>
      <c r="C319" s="56"/>
      <c r="D319" s="57"/>
      <c r="E319" s="54"/>
      <c r="F319" s="54"/>
      <c r="G319" s="57"/>
      <c r="H319" s="58"/>
      <c r="I319" s="221"/>
      <c r="J319" s="221"/>
      <c r="K319" s="222"/>
      <c r="L319" s="222"/>
      <c r="M319" s="222"/>
      <c r="N319" s="222"/>
      <c r="O319" s="223"/>
      <c r="P319" s="57"/>
      <c r="Q319" s="59"/>
      <c r="R319" s="59"/>
      <c r="S319" s="60"/>
      <c r="AM319" s="385"/>
      <c r="AN319" s="62"/>
      <c r="AO319" s="63"/>
      <c r="AP319" s="61"/>
      <c r="AQ319" s="63"/>
      <c r="AS319" s="63"/>
      <c r="AU319" s="36"/>
      <c r="AV319" s="36"/>
      <c r="AW319" s="36"/>
      <c r="AX319" s="36"/>
      <c r="AY319" s="36"/>
      <c r="AZ319" s="36"/>
      <c r="BA319" s="36"/>
      <c r="BB319" s="36"/>
      <c r="BC319" s="36"/>
      <c r="BD319" s="36"/>
      <c r="BE319" s="36"/>
      <c r="BF319" s="36"/>
      <c r="BG319" s="36"/>
      <c r="BH319" s="36"/>
      <c r="BI319" s="36"/>
      <c r="BJ319" s="36"/>
      <c r="BK319" s="36"/>
      <c r="BL319" s="36"/>
      <c r="BM319" s="36"/>
      <c r="BN319" s="36"/>
      <c r="BO319" s="36"/>
      <c r="BP319" s="36"/>
      <c r="BQ319" s="36"/>
      <c r="BR319" s="36"/>
      <c r="BS319" s="36"/>
      <c r="BT319" s="36"/>
      <c r="BU319" s="36"/>
      <c r="BV319" s="36"/>
      <c r="BW319" s="36"/>
      <c r="BX319" s="36"/>
      <c r="BY319" s="36"/>
      <c r="BZ319" s="36"/>
      <c r="CA319" s="36"/>
      <c r="CB319" s="36"/>
      <c r="CC319" s="36"/>
      <c r="CD319" s="36"/>
      <c r="CE319" s="36"/>
      <c r="CF319" s="36"/>
      <c r="CG319" s="36"/>
      <c r="CH319" s="36"/>
      <c r="CI319" s="36"/>
      <c r="CJ319" s="36"/>
      <c r="CK319" s="36"/>
      <c r="CL319" s="36"/>
      <c r="CM319" s="36"/>
      <c r="CN319" s="36"/>
      <c r="CO319" s="36"/>
      <c r="CP319" s="36"/>
    </row>
    <row r="320" spans="1:94" s="35" customFormat="1" ht="30" customHeight="1">
      <c r="A320" s="54"/>
      <c r="B320" s="55"/>
      <c r="C320" s="56"/>
      <c r="D320" s="57"/>
      <c r="E320" s="54"/>
      <c r="F320" s="54"/>
      <c r="G320" s="57"/>
      <c r="H320" s="58"/>
      <c r="I320" s="221"/>
      <c r="J320" s="221"/>
      <c r="K320" s="222"/>
      <c r="L320" s="222"/>
      <c r="M320" s="222"/>
      <c r="N320" s="222"/>
      <c r="O320" s="223"/>
      <c r="P320" s="57"/>
      <c r="Q320" s="59"/>
      <c r="R320" s="59"/>
      <c r="S320" s="60"/>
      <c r="AM320" s="385"/>
      <c r="AN320" s="62"/>
      <c r="AO320" s="63"/>
      <c r="AP320" s="61"/>
      <c r="AQ320" s="63"/>
      <c r="AS320" s="63"/>
      <c r="AU320" s="36"/>
      <c r="AV320" s="36"/>
      <c r="AW320" s="36"/>
      <c r="AX320" s="36"/>
      <c r="AY320" s="36"/>
      <c r="AZ320" s="36"/>
      <c r="BA320" s="36"/>
      <c r="BB320" s="36"/>
      <c r="BC320" s="36"/>
      <c r="BD320" s="36"/>
      <c r="BE320" s="36"/>
      <c r="BF320" s="36"/>
      <c r="BG320" s="36"/>
      <c r="BH320" s="36"/>
      <c r="BI320" s="36"/>
      <c r="BJ320" s="36"/>
      <c r="BK320" s="36"/>
      <c r="BL320" s="36"/>
      <c r="BM320" s="36"/>
      <c r="BN320" s="36"/>
      <c r="BO320" s="36"/>
      <c r="BP320" s="36"/>
      <c r="BQ320" s="36"/>
      <c r="BR320" s="36"/>
      <c r="BS320" s="36"/>
      <c r="BT320" s="36"/>
      <c r="BU320" s="36"/>
      <c r="BV320" s="36"/>
      <c r="BW320" s="36"/>
      <c r="BX320" s="36"/>
      <c r="BY320" s="36"/>
      <c r="BZ320" s="36"/>
      <c r="CA320" s="36"/>
      <c r="CB320" s="36"/>
      <c r="CC320" s="36"/>
      <c r="CD320" s="36"/>
      <c r="CE320" s="36"/>
      <c r="CF320" s="36"/>
      <c r="CG320" s="36"/>
      <c r="CH320" s="36"/>
      <c r="CI320" s="36"/>
      <c r="CJ320" s="36"/>
      <c r="CK320" s="36"/>
      <c r="CL320" s="36"/>
      <c r="CM320" s="36"/>
      <c r="CN320" s="36"/>
      <c r="CO320" s="36"/>
      <c r="CP320" s="36"/>
    </row>
    <row r="321" spans="1:94" s="35" customFormat="1" ht="30" customHeight="1">
      <c r="A321" s="54"/>
      <c r="B321" s="55"/>
      <c r="C321" s="56"/>
      <c r="D321" s="57"/>
      <c r="E321" s="54"/>
      <c r="F321" s="54"/>
      <c r="G321" s="57"/>
      <c r="H321" s="58"/>
      <c r="I321" s="221"/>
      <c r="J321" s="221"/>
      <c r="K321" s="222"/>
      <c r="L321" s="222"/>
      <c r="M321" s="222"/>
      <c r="N321" s="222"/>
      <c r="O321" s="223"/>
      <c r="P321" s="57"/>
      <c r="Q321" s="59"/>
      <c r="R321" s="59"/>
      <c r="S321" s="60"/>
      <c r="AM321" s="385"/>
      <c r="AN321" s="62"/>
      <c r="AO321" s="63"/>
      <c r="AP321" s="61"/>
      <c r="AQ321" s="63"/>
      <c r="AS321" s="63"/>
      <c r="AU321" s="36"/>
      <c r="AV321" s="36"/>
      <c r="AW321" s="36"/>
      <c r="AX321" s="36"/>
      <c r="AY321" s="36"/>
      <c r="AZ321" s="36"/>
      <c r="BA321" s="36"/>
      <c r="BB321" s="36"/>
      <c r="BC321" s="36"/>
      <c r="BD321" s="36"/>
      <c r="BE321" s="36"/>
      <c r="BF321" s="36"/>
      <c r="BG321" s="36"/>
      <c r="BH321" s="36"/>
      <c r="BI321" s="36"/>
      <c r="BJ321" s="36"/>
      <c r="BK321" s="36"/>
      <c r="BL321" s="36"/>
      <c r="BM321" s="36"/>
      <c r="BN321" s="36"/>
      <c r="BO321" s="36"/>
      <c r="BP321" s="36"/>
      <c r="BQ321" s="36"/>
      <c r="BR321" s="36"/>
      <c r="BS321" s="36"/>
      <c r="BT321" s="36"/>
      <c r="BU321" s="36"/>
      <c r="BV321" s="36"/>
      <c r="BW321" s="36"/>
      <c r="BX321" s="36"/>
      <c r="BY321" s="36"/>
      <c r="BZ321" s="36"/>
      <c r="CA321" s="36"/>
      <c r="CB321" s="36"/>
      <c r="CC321" s="36"/>
      <c r="CD321" s="36"/>
      <c r="CE321" s="36"/>
      <c r="CF321" s="36"/>
      <c r="CG321" s="36"/>
      <c r="CH321" s="36"/>
      <c r="CI321" s="36"/>
      <c r="CJ321" s="36"/>
      <c r="CK321" s="36"/>
      <c r="CL321" s="36"/>
      <c r="CM321" s="36"/>
      <c r="CN321" s="36"/>
      <c r="CO321" s="36"/>
      <c r="CP321" s="36"/>
    </row>
    <row r="322" spans="1:94" s="35" customFormat="1" ht="30" customHeight="1">
      <c r="A322" s="54"/>
      <c r="B322" s="55"/>
      <c r="C322" s="56"/>
      <c r="D322" s="57"/>
      <c r="E322" s="54"/>
      <c r="F322" s="54"/>
      <c r="G322" s="57"/>
      <c r="H322" s="58"/>
      <c r="I322" s="221"/>
      <c r="J322" s="221"/>
      <c r="K322" s="222"/>
      <c r="L322" s="222"/>
      <c r="M322" s="222"/>
      <c r="N322" s="222"/>
      <c r="O322" s="223"/>
      <c r="P322" s="57"/>
      <c r="Q322" s="59"/>
      <c r="R322" s="59"/>
      <c r="S322" s="60"/>
      <c r="AM322" s="385"/>
      <c r="AN322" s="62"/>
      <c r="AO322" s="63"/>
      <c r="AP322" s="61"/>
      <c r="AQ322" s="63"/>
      <c r="AS322" s="63"/>
      <c r="AU322" s="36"/>
      <c r="AV322" s="36"/>
      <c r="AW322" s="36"/>
      <c r="AX322" s="36"/>
      <c r="AY322" s="36"/>
      <c r="AZ322" s="36"/>
      <c r="BA322" s="36"/>
      <c r="BB322" s="36"/>
      <c r="BC322" s="36"/>
      <c r="BD322" s="36"/>
      <c r="BE322" s="36"/>
      <c r="BF322" s="36"/>
      <c r="BG322" s="36"/>
      <c r="BH322" s="36"/>
      <c r="BI322" s="36"/>
      <c r="BJ322" s="36"/>
      <c r="BK322" s="36"/>
      <c r="BL322" s="36"/>
      <c r="BM322" s="36"/>
      <c r="BN322" s="36"/>
      <c r="BO322" s="36"/>
      <c r="BP322" s="36"/>
      <c r="BQ322" s="36"/>
      <c r="BR322" s="36"/>
      <c r="BS322" s="36"/>
      <c r="BT322" s="36"/>
      <c r="BU322" s="36"/>
      <c r="BV322" s="36"/>
      <c r="BW322" s="36"/>
      <c r="BX322" s="36"/>
      <c r="BY322" s="36"/>
      <c r="BZ322" s="36"/>
      <c r="CA322" s="36"/>
      <c r="CB322" s="36"/>
      <c r="CC322" s="36"/>
      <c r="CD322" s="36"/>
      <c r="CE322" s="36"/>
      <c r="CF322" s="36"/>
      <c r="CG322" s="36"/>
      <c r="CH322" s="36"/>
      <c r="CI322" s="36"/>
      <c r="CJ322" s="36"/>
      <c r="CK322" s="36"/>
      <c r="CL322" s="36"/>
      <c r="CM322" s="36"/>
      <c r="CN322" s="36"/>
      <c r="CO322" s="36"/>
      <c r="CP322" s="36"/>
    </row>
    <row r="323" spans="1:94" s="35" customFormat="1" ht="30" customHeight="1">
      <c r="A323" s="54"/>
      <c r="B323" s="55"/>
      <c r="C323" s="56"/>
      <c r="D323" s="57"/>
      <c r="E323" s="54"/>
      <c r="F323" s="54"/>
      <c r="G323" s="57"/>
      <c r="H323" s="58"/>
      <c r="I323" s="221"/>
      <c r="J323" s="221"/>
      <c r="K323" s="222"/>
      <c r="L323" s="222"/>
      <c r="M323" s="222"/>
      <c r="N323" s="222"/>
      <c r="O323" s="223"/>
      <c r="P323" s="57"/>
      <c r="Q323" s="59"/>
      <c r="R323" s="59"/>
      <c r="S323" s="60"/>
      <c r="AM323" s="385"/>
      <c r="AN323" s="62"/>
      <c r="AO323" s="63"/>
      <c r="AP323" s="61"/>
      <c r="AQ323" s="63"/>
      <c r="AS323" s="63"/>
      <c r="AU323" s="36"/>
      <c r="AV323" s="36"/>
      <c r="AW323" s="36"/>
      <c r="AX323" s="36"/>
      <c r="AY323" s="36"/>
      <c r="AZ323" s="36"/>
      <c r="BA323" s="36"/>
      <c r="BB323" s="36"/>
      <c r="BC323" s="36"/>
      <c r="BD323" s="36"/>
      <c r="BE323" s="36"/>
      <c r="BF323" s="36"/>
      <c r="BG323" s="36"/>
      <c r="BH323" s="36"/>
      <c r="BI323" s="36"/>
      <c r="BJ323" s="36"/>
      <c r="BK323" s="36"/>
      <c r="BL323" s="36"/>
      <c r="BM323" s="36"/>
      <c r="BN323" s="36"/>
      <c r="BO323" s="36"/>
      <c r="BP323" s="36"/>
      <c r="BQ323" s="36"/>
      <c r="BR323" s="36"/>
      <c r="BS323" s="36"/>
      <c r="BT323" s="36"/>
      <c r="BU323" s="36"/>
      <c r="BV323" s="36"/>
      <c r="BW323" s="36"/>
      <c r="BX323" s="36"/>
      <c r="BY323" s="36"/>
      <c r="BZ323" s="36"/>
      <c r="CA323" s="36"/>
      <c r="CB323" s="36"/>
      <c r="CC323" s="36"/>
      <c r="CD323" s="36"/>
      <c r="CE323" s="36"/>
      <c r="CF323" s="36"/>
      <c r="CG323" s="36"/>
      <c r="CH323" s="36"/>
      <c r="CI323" s="36"/>
      <c r="CJ323" s="36"/>
      <c r="CK323" s="36"/>
      <c r="CL323" s="36"/>
      <c r="CM323" s="36"/>
      <c r="CN323" s="36"/>
      <c r="CO323" s="36"/>
      <c r="CP323" s="36"/>
    </row>
    <row r="324" spans="1:94" s="35" customFormat="1" ht="30" customHeight="1">
      <c r="A324" s="54"/>
      <c r="B324" s="55"/>
      <c r="C324" s="56"/>
      <c r="D324" s="57"/>
      <c r="E324" s="54"/>
      <c r="F324" s="54"/>
      <c r="G324" s="57"/>
      <c r="H324" s="58"/>
      <c r="I324" s="221"/>
      <c r="J324" s="221"/>
      <c r="K324" s="222"/>
      <c r="L324" s="222"/>
      <c r="M324" s="222"/>
      <c r="N324" s="222"/>
      <c r="O324" s="223"/>
      <c r="P324" s="57"/>
      <c r="Q324" s="59"/>
      <c r="R324" s="59"/>
      <c r="S324" s="60"/>
      <c r="AM324" s="385"/>
      <c r="AN324" s="62"/>
      <c r="AO324" s="63"/>
      <c r="AP324" s="61"/>
      <c r="AQ324" s="63"/>
      <c r="AS324" s="63"/>
      <c r="AU324" s="36"/>
      <c r="AV324" s="36"/>
      <c r="AW324" s="36"/>
      <c r="AX324" s="36"/>
      <c r="AY324" s="36"/>
      <c r="AZ324" s="36"/>
      <c r="BA324" s="36"/>
      <c r="BB324" s="36"/>
      <c r="BC324" s="36"/>
      <c r="BD324" s="36"/>
      <c r="BE324" s="36"/>
      <c r="BF324" s="36"/>
      <c r="BG324" s="36"/>
      <c r="BH324" s="36"/>
      <c r="BI324" s="36"/>
      <c r="BJ324" s="36"/>
      <c r="BK324" s="36"/>
      <c r="BL324" s="36"/>
      <c r="BM324" s="36"/>
      <c r="BN324" s="36"/>
      <c r="BO324" s="36"/>
      <c r="BP324" s="36"/>
      <c r="BQ324" s="36"/>
      <c r="BR324" s="36"/>
      <c r="BS324" s="36"/>
      <c r="BT324" s="36"/>
      <c r="BU324" s="36"/>
      <c r="BV324" s="36"/>
      <c r="BW324" s="36"/>
      <c r="BX324" s="36"/>
      <c r="BY324" s="36"/>
      <c r="BZ324" s="36"/>
      <c r="CA324" s="36"/>
      <c r="CB324" s="36"/>
      <c r="CC324" s="36"/>
      <c r="CD324" s="36"/>
      <c r="CE324" s="36"/>
      <c r="CF324" s="36"/>
      <c r="CG324" s="36"/>
      <c r="CH324" s="36"/>
      <c r="CI324" s="36"/>
      <c r="CJ324" s="36"/>
      <c r="CK324" s="36"/>
      <c r="CL324" s="36"/>
      <c r="CM324" s="36"/>
      <c r="CN324" s="36"/>
      <c r="CO324" s="36"/>
      <c r="CP324" s="36"/>
    </row>
    <row r="325" spans="1:94" s="35" customFormat="1" ht="30" customHeight="1">
      <c r="A325" s="54"/>
      <c r="B325" s="55"/>
      <c r="C325" s="56"/>
      <c r="D325" s="57"/>
      <c r="E325" s="54"/>
      <c r="F325" s="54"/>
      <c r="G325" s="57"/>
      <c r="H325" s="58"/>
      <c r="I325" s="221"/>
      <c r="J325" s="221"/>
      <c r="K325" s="222"/>
      <c r="L325" s="222"/>
      <c r="M325" s="222"/>
      <c r="N325" s="222"/>
      <c r="O325" s="223"/>
      <c r="P325" s="57"/>
      <c r="Q325" s="59"/>
      <c r="R325" s="59"/>
      <c r="S325" s="60"/>
      <c r="AM325" s="385"/>
      <c r="AN325" s="62"/>
      <c r="AO325" s="63"/>
      <c r="AP325" s="61"/>
      <c r="AQ325" s="63"/>
      <c r="AS325" s="63"/>
      <c r="AU325" s="36"/>
      <c r="AV325" s="36"/>
      <c r="AW325" s="36"/>
      <c r="AX325" s="36"/>
      <c r="AY325" s="36"/>
      <c r="AZ325" s="36"/>
      <c r="BA325" s="36"/>
      <c r="BB325" s="36"/>
      <c r="BC325" s="36"/>
      <c r="BD325" s="36"/>
      <c r="BE325" s="36"/>
      <c r="BF325" s="36"/>
      <c r="BG325" s="36"/>
      <c r="BH325" s="36"/>
      <c r="BI325" s="36"/>
      <c r="BJ325" s="36"/>
      <c r="BK325" s="36"/>
      <c r="BL325" s="36"/>
      <c r="BM325" s="36"/>
      <c r="BN325" s="36"/>
      <c r="BO325" s="36"/>
      <c r="BP325" s="36"/>
      <c r="BQ325" s="36"/>
      <c r="BR325" s="36"/>
      <c r="BS325" s="36"/>
      <c r="BT325" s="36"/>
      <c r="BU325" s="36"/>
      <c r="BV325" s="36"/>
      <c r="BW325" s="36"/>
      <c r="BX325" s="36"/>
      <c r="BY325" s="36"/>
      <c r="BZ325" s="36"/>
      <c r="CA325" s="36"/>
      <c r="CB325" s="36"/>
      <c r="CC325" s="36"/>
      <c r="CD325" s="36"/>
      <c r="CE325" s="36"/>
      <c r="CF325" s="36"/>
      <c r="CG325" s="36"/>
      <c r="CH325" s="36"/>
      <c r="CI325" s="36"/>
      <c r="CJ325" s="36"/>
      <c r="CK325" s="36"/>
      <c r="CL325" s="36"/>
      <c r="CM325" s="36"/>
      <c r="CN325" s="36"/>
      <c r="CO325" s="36"/>
      <c r="CP325" s="36"/>
    </row>
    <row r="326" spans="1:94" s="35" customFormat="1" ht="30" customHeight="1">
      <c r="A326" s="54"/>
      <c r="B326" s="55"/>
      <c r="C326" s="56"/>
      <c r="D326" s="57"/>
      <c r="E326" s="54"/>
      <c r="F326" s="54"/>
      <c r="G326" s="57"/>
      <c r="H326" s="58"/>
      <c r="I326" s="221"/>
      <c r="J326" s="221"/>
      <c r="K326" s="222"/>
      <c r="L326" s="222"/>
      <c r="M326" s="222"/>
      <c r="N326" s="222"/>
      <c r="O326" s="223"/>
      <c r="P326" s="57"/>
      <c r="Q326" s="59"/>
      <c r="R326" s="59"/>
      <c r="S326" s="60"/>
      <c r="AM326" s="385"/>
      <c r="AN326" s="62"/>
      <c r="AO326" s="63"/>
      <c r="AP326" s="61"/>
      <c r="AQ326" s="63"/>
      <c r="AS326" s="63"/>
      <c r="AU326" s="36"/>
      <c r="AV326" s="36"/>
      <c r="AW326" s="36"/>
      <c r="AX326" s="36"/>
      <c r="AY326" s="36"/>
      <c r="AZ326" s="36"/>
      <c r="BA326" s="36"/>
      <c r="BB326" s="36"/>
      <c r="BC326" s="36"/>
      <c r="BD326" s="36"/>
      <c r="BE326" s="36"/>
      <c r="BF326" s="36"/>
      <c r="BG326" s="36"/>
      <c r="BH326" s="36"/>
      <c r="BI326" s="36"/>
      <c r="BJ326" s="36"/>
      <c r="BK326" s="36"/>
      <c r="BL326" s="36"/>
      <c r="BM326" s="36"/>
      <c r="BN326" s="36"/>
      <c r="BO326" s="36"/>
      <c r="BP326" s="36"/>
      <c r="BQ326" s="36"/>
      <c r="BR326" s="36"/>
      <c r="BS326" s="36"/>
      <c r="BT326" s="36"/>
      <c r="BU326" s="36"/>
      <c r="BV326" s="36"/>
      <c r="BW326" s="36"/>
      <c r="BX326" s="36"/>
      <c r="BY326" s="36"/>
      <c r="BZ326" s="36"/>
      <c r="CA326" s="36"/>
      <c r="CB326" s="36"/>
      <c r="CC326" s="36"/>
      <c r="CD326" s="36"/>
      <c r="CE326" s="36"/>
      <c r="CF326" s="36"/>
      <c r="CG326" s="36"/>
      <c r="CH326" s="36"/>
      <c r="CI326" s="36"/>
      <c r="CJ326" s="36"/>
      <c r="CK326" s="36"/>
      <c r="CL326" s="36"/>
      <c r="CM326" s="36"/>
      <c r="CN326" s="36"/>
      <c r="CO326" s="36"/>
      <c r="CP326" s="36"/>
    </row>
    <row r="327" spans="1:94" s="35" customFormat="1" ht="30" customHeight="1">
      <c r="A327" s="54"/>
      <c r="B327" s="55"/>
      <c r="C327" s="56"/>
      <c r="D327" s="57"/>
      <c r="E327" s="54"/>
      <c r="F327" s="54"/>
      <c r="G327" s="57"/>
      <c r="H327" s="58"/>
      <c r="I327" s="221"/>
      <c r="J327" s="221"/>
      <c r="K327" s="222"/>
      <c r="L327" s="222"/>
      <c r="M327" s="222"/>
      <c r="N327" s="222"/>
      <c r="O327" s="223"/>
      <c r="P327" s="57"/>
      <c r="Q327" s="59"/>
      <c r="R327" s="59"/>
      <c r="S327" s="60"/>
      <c r="AM327" s="385"/>
      <c r="AN327" s="62"/>
      <c r="AO327" s="63"/>
      <c r="AP327" s="61"/>
      <c r="AQ327" s="63"/>
      <c r="AS327" s="63"/>
      <c r="AU327" s="36"/>
      <c r="AV327" s="36"/>
      <c r="AW327" s="36"/>
      <c r="AX327" s="36"/>
      <c r="AY327" s="36"/>
      <c r="AZ327" s="36"/>
      <c r="BA327" s="36"/>
      <c r="BB327" s="36"/>
      <c r="BC327" s="36"/>
      <c r="BD327" s="36"/>
      <c r="BE327" s="36"/>
      <c r="BF327" s="36"/>
      <c r="BG327" s="36"/>
      <c r="BH327" s="36"/>
      <c r="BI327" s="36"/>
      <c r="BJ327" s="36"/>
      <c r="BK327" s="36"/>
      <c r="BL327" s="36"/>
      <c r="BM327" s="36"/>
      <c r="BN327" s="36"/>
      <c r="BO327" s="36"/>
      <c r="BP327" s="36"/>
      <c r="BQ327" s="36"/>
      <c r="BR327" s="36"/>
      <c r="BS327" s="36"/>
      <c r="BT327" s="36"/>
      <c r="BU327" s="36"/>
      <c r="BV327" s="36"/>
      <c r="BW327" s="36"/>
      <c r="BX327" s="36"/>
      <c r="BY327" s="36"/>
      <c r="BZ327" s="36"/>
      <c r="CA327" s="36"/>
      <c r="CB327" s="36"/>
      <c r="CC327" s="36"/>
      <c r="CD327" s="36"/>
      <c r="CE327" s="36"/>
      <c r="CF327" s="36"/>
      <c r="CG327" s="36"/>
      <c r="CH327" s="36"/>
      <c r="CI327" s="36"/>
      <c r="CJ327" s="36"/>
      <c r="CK327" s="36"/>
      <c r="CL327" s="36"/>
      <c r="CM327" s="36"/>
      <c r="CN327" s="36"/>
      <c r="CO327" s="36"/>
      <c r="CP327" s="36"/>
    </row>
    <row r="328" spans="1:94" s="35" customFormat="1" ht="30" customHeight="1">
      <c r="A328" s="54"/>
      <c r="B328" s="55"/>
      <c r="C328" s="56"/>
      <c r="D328" s="57"/>
      <c r="E328" s="54"/>
      <c r="F328" s="54"/>
      <c r="G328" s="57"/>
      <c r="H328" s="58"/>
      <c r="I328" s="221"/>
      <c r="J328" s="221"/>
      <c r="K328" s="222"/>
      <c r="L328" s="222"/>
      <c r="M328" s="222"/>
      <c r="N328" s="222"/>
      <c r="O328" s="223"/>
      <c r="P328" s="57"/>
      <c r="Q328" s="59"/>
      <c r="R328" s="59"/>
      <c r="S328" s="60"/>
      <c r="AM328" s="385"/>
      <c r="AN328" s="62"/>
      <c r="AO328" s="63"/>
      <c r="AP328" s="61"/>
      <c r="AQ328" s="63"/>
      <c r="AS328" s="63"/>
      <c r="AU328" s="36"/>
      <c r="AV328" s="36"/>
      <c r="AW328" s="36"/>
      <c r="AX328" s="36"/>
      <c r="AY328" s="36"/>
      <c r="AZ328" s="36"/>
      <c r="BA328" s="36"/>
      <c r="BB328" s="36"/>
      <c r="BC328" s="36"/>
      <c r="BD328" s="36"/>
      <c r="BE328" s="36"/>
      <c r="BF328" s="36"/>
      <c r="BG328" s="36"/>
      <c r="BH328" s="36"/>
      <c r="BI328" s="36"/>
      <c r="BJ328" s="36"/>
      <c r="BK328" s="36"/>
      <c r="BL328" s="36"/>
      <c r="BM328" s="36"/>
      <c r="BN328" s="36"/>
      <c r="BO328" s="36"/>
      <c r="BP328" s="36"/>
      <c r="BQ328" s="36"/>
      <c r="BR328" s="36"/>
      <c r="BS328" s="36"/>
      <c r="BT328" s="36"/>
      <c r="BU328" s="36"/>
      <c r="BV328" s="36"/>
      <c r="BW328" s="36"/>
      <c r="BX328" s="36"/>
      <c r="BY328" s="36"/>
      <c r="BZ328" s="36"/>
      <c r="CA328" s="36"/>
      <c r="CB328" s="36"/>
      <c r="CC328" s="36"/>
      <c r="CD328" s="36"/>
      <c r="CE328" s="36"/>
      <c r="CF328" s="36"/>
      <c r="CG328" s="36"/>
      <c r="CH328" s="36"/>
      <c r="CI328" s="36"/>
      <c r="CJ328" s="36"/>
      <c r="CK328" s="36"/>
      <c r="CL328" s="36"/>
      <c r="CM328" s="36"/>
      <c r="CN328" s="36"/>
      <c r="CO328" s="36"/>
      <c r="CP328" s="36"/>
    </row>
    <row r="329" spans="1:94" s="35" customFormat="1" ht="30" customHeight="1">
      <c r="A329" s="54"/>
      <c r="B329" s="55"/>
      <c r="C329" s="56"/>
      <c r="D329" s="57"/>
      <c r="E329" s="54"/>
      <c r="F329" s="54"/>
      <c r="G329" s="57"/>
      <c r="H329" s="58"/>
      <c r="I329" s="221"/>
      <c r="J329" s="221"/>
      <c r="K329" s="222"/>
      <c r="L329" s="222"/>
      <c r="M329" s="222"/>
      <c r="N329" s="222"/>
      <c r="O329" s="223"/>
      <c r="P329" s="57"/>
      <c r="Q329" s="59"/>
      <c r="R329" s="59"/>
      <c r="S329" s="60"/>
      <c r="AM329" s="385"/>
      <c r="AN329" s="62"/>
      <c r="AO329" s="63"/>
      <c r="AP329" s="61"/>
      <c r="AQ329" s="63"/>
      <c r="AS329" s="63"/>
      <c r="AU329" s="36"/>
      <c r="AV329" s="36"/>
      <c r="AW329" s="36"/>
      <c r="AX329" s="36"/>
      <c r="AY329" s="36"/>
      <c r="AZ329" s="36"/>
      <c r="BA329" s="36"/>
      <c r="BB329" s="36"/>
      <c r="BC329" s="36"/>
      <c r="BD329" s="36"/>
      <c r="BE329" s="36"/>
      <c r="BF329" s="36"/>
      <c r="BG329" s="36"/>
      <c r="BH329" s="36"/>
      <c r="BI329" s="36"/>
      <c r="BJ329" s="36"/>
      <c r="BK329" s="36"/>
      <c r="BL329" s="36"/>
      <c r="BM329" s="36"/>
      <c r="BN329" s="36"/>
      <c r="BO329" s="36"/>
      <c r="BP329" s="36"/>
      <c r="BQ329" s="36"/>
      <c r="BR329" s="36"/>
      <c r="BS329" s="36"/>
      <c r="BT329" s="36"/>
      <c r="BU329" s="36"/>
      <c r="BV329" s="36"/>
      <c r="BW329" s="36"/>
      <c r="BX329" s="36"/>
      <c r="BY329" s="36"/>
      <c r="BZ329" s="36"/>
      <c r="CA329" s="36"/>
      <c r="CB329" s="36"/>
      <c r="CC329" s="36"/>
      <c r="CD329" s="36"/>
      <c r="CE329" s="36"/>
      <c r="CF329" s="36"/>
      <c r="CG329" s="36"/>
      <c r="CH329" s="36"/>
      <c r="CI329" s="36"/>
      <c r="CJ329" s="36"/>
      <c r="CK329" s="36"/>
      <c r="CL329" s="36"/>
      <c r="CM329" s="36"/>
      <c r="CN329" s="36"/>
      <c r="CO329" s="36"/>
      <c r="CP329" s="36"/>
    </row>
    <row r="330" spans="1:94" s="35" customFormat="1" ht="30" customHeight="1">
      <c r="A330" s="54"/>
      <c r="B330" s="55"/>
      <c r="C330" s="56"/>
      <c r="D330" s="57"/>
      <c r="E330" s="54"/>
      <c r="F330" s="54"/>
      <c r="G330" s="57"/>
      <c r="H330" s="58"/>
      <c r="I330" s="221"/>
      <c r="J330" s="221"/>
      <c r="K330" s="222"/>
      <c r="L330" s="222"/>
      <c r="M330" s="222"/>
      <c r="N330" s="222"/>
      <c r="O330" s="223"/>
      <c r="P330" s="57"/>
      <c r="Q330" s="59"/>
      <c r="R330" s="59"/>
      <c r="S330" s="60"/>
      <c r="AM330" s="385"/>
      <c r="AN330" s="62"/>
      <c r="AO330" s="63"/>
      <c r="AP330" s="61"/>
      <c r="AQ330" s="63"/>
      <c r="AS330" s="63"/>
      <c r="AU330" s="36"/>
      <c r="AV330" s="36"/>
      <c r="AW330" s="36"/>
      <c r="AX330" s="36"/>
      <c r="AY330" s="36"/>
      <c r="AZ330" s="36"/>
      <c r="BA330" s="36"/>
      <c r="BB330" s="36"/>
      <c r="BC330" s="36"/>
      <c r="BD330" s="36"/>
      <c r="BE330" s="36"/>
      <c r="BF330" s="36"/>
      <c r="BG330" s="36"/>
      <c r="BH330" s="36"/>
      <c r="BI330" s="36"/>
      <c r="BJ330" s="36"/>
      <c r="BK330" s="36"/>
      <c r="BL330" s="36"/>
      <c r="BM330" s="36"/>
      <c r="BN330" s="36"/>
      <c r="BO330" s="36"/>
      <c r="BP330" s="36"/>
      <c r="BQ330" s="36"/>
      <c r="BR330" s="36"/>
      <c r="BS330" s="36"/>
      <c r="BT330" s="36"/>
      <c r="BU330" s="36"/>
      <c r="BV330" s="36"/>
      <c r="BW330" s="36"/>
      <c r="BX330" s="36"/>
      <c r="BY330" s="36"/>
      <c r="BZ330" s="36"/>
      <c r="CA330" s="36"/>
      <c r="CB330" s="36"/>
      <c r="CC330" s="36"/>
      <c r="CD330" s="36"/>
      <c r="CE330" s="36"/>
      <c r="CF330" s="36"/>
      <c r="CG330" s="36"/>
      <c r="CH330" s="36"/>
      <c r="CI330" s="36"/>
      <c r="CJ330" s="36"/>
      <c r="CK330" s="36"/>
      <c r="CL330" s="36"/>
      <c r="CM330" s="36"/>
      <c r="CN330" s="36"/>
      <c r="CO330" s="36"/>
      <c r="CP330" s="36"/>
    </row>
    <row r="331" spans="1:94" s="35" customFormat="1" ht="30" customHeight="1">
      <c r="A331" s="54"/>
      <c r="B331" s="55"/>
      <c r="C331" s="56"/>
      <c r="D331" s="57"/>
      <c r="E331" s="54"/>
      <c r="F331" s="54"/>
      <c r="G331" s="57"/>
      <c r="H331" s="58"/>
      <c r="I331" s="221"/>
      <c r="J331" s="221"/>
      <c r="K331" s="222"/>
      <c r="L331" s="222"/>
      <c r="M331" s="222"/>
      <c r="N331" s="222"/>
      <c r="O331" s="223"/>
      <c r="P331" s="57"/>
      <c r="Q331" s="59"/>
      <c r="R331" s="59"/>
      <c r="S331" s="60"/>
      <c r="AM331" s="385"/>
      <c r="AN331" s="62"/>
      <c r="AO331" s="63"/>
      <c r="AP331" s="61"/>
      <c r="AQ331" s="63"/>
      <c r="AS331" s="63"/>
      <c r="AU331" s="36"/>
      <c r="AV331" s="36"/>
      <c r="AW331" s="36"/>
      <c r="AX331" s="36"/>
      <c r="AY331" s="36"/>
      <c r="AZ331" s="36"/>
      <c r="BA331" s="36"/>
      <c r="BB331" s="36"/>
      <c r="BC331" s="36"/>
      <c r="BD331" s="36"/>
      <c r="BE331" s="36"/>
      <c r="BF331" s="36"/>
      <c r="BG331" s="36"/>
      <c r="BH331" s="36"/>
      <c r="BI331" s="36"/>
      <c r="BJ331" s="36"/>
      <c r="BK331" s="36"/>
      <c r="BL331" s="36"/>
      <c r="BM331" s="36"/>
      <c r="BN331" s="36"/>
      <c r="BO331" s="36"/>
      <c r="BP331" s="36"/>
      <c r="BQ331" s="36"/>
      <c r="BR331" s="36"/>
      <c r="BS331" s="36"/>
      <c r="BT331" s="36"/>
      <c r="BU331" s="36"/>
      <c r="BV331" s="36"/>
      <c r="BW331" s="36"/>
      <c r="BX331" s="36"/>
      <c r="BY331" s="36"/>
      <c r="BZ331" s="36"/>
      <c r="CA331" s="36"/>
      <c r="CB331" s="36"/>
      <c r="CC331" s="36"/>
      <c r="CD331" s="36"/>
      <c r="CE331" s="36"/>
      <c r="CF331" s="36"/>
      <c r="CG331" s="36"/>
      <c r="CH331" s="36"/>
      <c r="CI331" s="36"/>
      <c r="CJ331" s="36"/>
      <c r="CK331" s="36"/>
      <c r="CL331" s="36"/>
      <c r="CM331" s="36"/>
      <c r="CN331" s="36"/>
      <c r="CO331" s="36"/>
      <c r="CP331" s="36"/>
    </row>
    <row r="332" spans="1:94" s="35" customFormat="1" ht="30" customHeight="1">
      <c r="A332" s="54"/>
      <c r="B332" s="55"/>
      <c r="C332" s="56"/>
      <c r="D332" s="57"/>
      <c r="E332" s="54"/>
      <c r="F332" s="54"/>
      <c r="G332" s="57"/>
      <c r="H332" s="58"/>
      <c r="I332" s="221"/>
      <c r="J332" s="221"/>
      <c r="K332" s="222"/>
      <c r="L332" s="222"/>
      <c r="M332" s="222"/>
      <c r="N332" s="222"/>
      <c r="O332" s="223"/>
      <c r="P332" s="57"/>
      <c r="Q332" s="59"/>
      <c r="R332" s="59"/>
      <c r="S332" s="60"/>
      <c r="AM332" s="385"/>
      <c r="AN332" s="62"/>
      <c r="AO332" s="63"/>
      <c r="AP332" s="61"/>
      <c r="AQ332" s="63"/>
      <c r="AS332" s="63"/>
      <c r="AU332" s="36"/>
      <c r="AV332" s="36"/>
      <c r="AW332" s="36"/>
      <c r="AX332" s="36"/>
      <c r="AY332" s="36"/>
      <c r="AZ332" s="36"/>
      <c r="BA332" s="36"/>
      <c r="BB332" s="36"/>
      <c r="BC332" s="36"/>
      <c r="BD332" s="36"/>
      <c r="BE332" s="36"/>
      <c r="BF332" s="36"/>
      <c r="BG332" s="36"/>
      <c r="BH332" s="36"/>
      <c r="BI332" s="36"/>
      <c r="BJ332" s="36"/>
      <c r="BK332" s="36"/>
      <c r="BL332" s="36"/>
      <c r="BM332" s="36"/>
      <c r="BN332" s="36"/>
      <c r="BO332" s="36"/>
      <c r="BP332" s="36"/>
      <c r="BQ332" s="36"/>
      <c r="BR332" s="36"/>
      <c r="BS332" s="36"/>
      <c r="BT332" s="36"/>
      <c r="BU332" s="36"/>
      <c r="BV332" s="36"/>
      <c r="BW332" s="36"/>
      <c r="BX332" s="36"/>
      <c r="BY332" s="36"/>
      <c r="BZ332" s="36"/>
      <c r="CA332" s="36"/>
      <c r="CB332" s="36"/>
      <c r="CC332" s="36"/>
      <c r="CD332" s="36"/>
      <c r="CE332" s="36"/>
      <c r="CF332" s="36"/>
      <c r="CG332" s="36"/>
      <c r="CH332" s="36"/>
      <c r="CI332" s="36"/>
      <c r="CJ332" s="36"/>
      <c r="CK332" s="36"/>
      <c r="CL332" s="36"/>
      <c r="CM332" s="36"/>
      <c r="CN332" s="36"/>
      <c r="CO332" s="36"/>
      <c r="CP332" s="36"/>
    </row>
    <row r="333" spans="1:94" s="35" customFormat="1" ht="30" customHeight="1">
      <c r="A333" s="54"/>
      <c r="B333" s="55"/>
      <c r="C333" s="56"/>
      <c r="D333" s="57"/>
      <c r="E333" s="54"/>
      <c r="F333" s="54"/>
      <c r="G333" s="57"/>
      <c r="H333" s="58"/>
      <c r="I333" s="221"/>
      <c r="J333" s="221"/>
      <c r="K333" s="222"/>
      <c r="L333" s="222"/>
      <c r="M333" s="222"/>
      <c r="N333" s="222"/>
      <c r="O333" s="223"/>
      <c r="P333" s="57"/>
      <c r="Q333" s="59"/>
      <c r="R333" s="59"/>
      <c r="S333" s="60"/>
      <c r="AM333" s="385"/>
      <c r="AN333" s="62"/>
      <c r="AO333" s="63"/>
      <c r="AP333" s="61"/>
      <c r="AQ333" s="63"/>
      <c r="AS333" s="63"/>
      <c r="AU333" s="36"/>
      <c r="AV333" s="36"/>
      <c r="AW333" s="36"/>
      <c r="AX333" s="36"/>
      <c r="AY333" s="36"/>
      <c r="AZ333" s="36"/>
      <c r="BA333" s="36"/>
      <c r="BB333" s="36"/>
      <c r="BC333" s="36"/>
      <c r="BD333" s="36"/>
      <c r="BE333" s="36"/>
      <c r="BF333" s="36"/>
      <c r="BG333" s="36"/>
      <c r="BH333" s="36"/>
      <c r="BI333" s="36"/>
      <c r="BJ333" s="36"/>
      <c r="BK333" s="36"/>
      <c r="BL333" s="36"/>
      <c r="BM333" s="36"/>
      <c r="BN333" s="36"/>
      <c r="BO333" s="36"/>
      <c r="BP333" s="36"/>
      <c r="BQ333" s="36"/>
      <c r="BR333" s="36"/>
      <c r="BS333" s="36"/>
      <c r="BT333" s="36"/>
      <c r="BU333" s="36"/>
      <c r="BV333" s="36"/>
      <c r="BW333" s="36"/>
      <c r="BX333" s="36"/>
      <c r="BY333" s="36"/>
      <c r="BZ333" s="36"/>
      <c r="CA333" s="36"/>
      <c r="CB333" s="36"/>
      <c r="CC333" s="36"/>
      <c r="CD333" s="36"/>
      <c r="CE333" s="36"/>
      <c r="CF333" s="36"/>
      <c r="CG333" s="36"/>
      <c r="CH333" s="36"/>
      <c r="CI333" s="36"/>
      <c r="CJ333" s="36"/>
      <c r="CK333" s="36"/>
      <c r="CL333" s="36"/>
      <c r="CM333" s="36"/>
      <c r="CN333" s="36"/>
      <c r="CO333" s="36"/>
      <c r="CP333" s="36"/>
    </row>
    <row r="334" spans="1:94" s="35" customFormat="1" ht="30" customHeight="1">
      <c r="A334" s="54"/>
      <c r="B334" s="55"/>
      <c r="C334" s="56"/>
      <c r="D334" s="57"/>
      <c r="E334" s="54"/>
      <c r="F334" s="54"/>
      <c r="G334" s="57"/>
      <c r="H334" s="58"/>
      <c r="I334" s="221"/>
      <c r="J334" s="221"/>
      <c r="K334" s="222"/>
      <c r="L334" s="222"/>
      <c r="M334" s="222"/>
      <c r="N334" s="222"/>
      <c r="O334" s="223"/>
      <c r="P334" s="57"/>
      <c r="Q334" s="59"/>
      <c r="R334" s="59"/>
      <c r="S334" s="60"/>
      <c r="AM334" s="385"/>
      <c r="AN334" s="62"/>
      <c r="AO334" s="63"/>
      <c r="AP334" s="61"/>
      <c r="AQ334" s="63"/>
      <c r="AS334" s="63"/>
      <c r="AU334" s="36"/>
      <c r="AV334" s="36"/>
      <c r="AW334" s="36"/>
      <c r="AX334" s="36"/>
      <c r="AY334" s="36"/>
      <c r="AZ334" s="36"/>
      <c r="BA334" s="36"/>
      <c r="BB334" s="36"/>
      <c r="BC334" s="36"/>
      <c r="BD334" s="36"/>
      <c r="BE334" s="36"/>
      <c r="BF334" s="36"/>
      <c r="BG334" s="36"/>
      <c r="BH334" s="36"/>
      <c r="BI334" s="36"/>
      <c r="BJ334" s="36"/>
      <c r="BK334" s="36"/>
      <c r="BL334" s="36"/>
      <c r="BM334" s="36"/>
      <c r="BN334" s="36"/>
      <c r="BO334" s="36"/>
      <c r="BP334" s="36"/>
      <c r="BQ334" s="36"/>
      <c r="BR334" s="36"/>
      <c r="BS334" s="36"/>
      <c r="BT334" s="36"/>
      <c r="BU334" s="36"/>
      <c r="BV334" s="36"/>
      <c r="BW334" s="36"/>
      <c r="BX334" s="36"/>
      <c r="BY334" s="36"/>
      <c r="BZ334" s="36"/>
      <c r="CA334" s="36"/>
      <c r="CB334" s="36"/>
      <c r="CC334" s="36"/>
      <c r="CD334" s="36"/>
      <c r="CE334" s="36"/>
      <c r="CF334" s="36"/>
      <c r="CG334" s="36"/>
      <c r="CH334" s="36"/>
      <c r="CI334" s="36"/>
      <c r="CJ334" s="36"/>
      <c r="CK334" s="36"/>
      <c r="CL334" s="36"/>
      <c r="CM334" s="36"/>
      <c r="CN334" s="36"/>
      <c r="CO334" s="36"/>
      <c r="CP334" s="36"/>
    </row>
    <row r="335" spans="1:94" s="35" customFormat="1" ht="30" customHeight="1">
      <c r="A335" s="54"/>
      <c r="B335" s="55"/>
      <c r="C335" s="56"/>
      <c r="D335" s="57"/>
      <c r="E335" s="54"/>
      <c r="F335" s="54"/>
      <c r="G335" s="57"/>
      <c r="H335" s="58"/>
      <c r="I335" s="221"/>
      <c r="J335" s="221"/>
      <c r="K335" s="222"/>
      <c r="L335" s="222"/>
      <c r="M335" s="222"/>
      <c r="N335" s="222"/>
      <c r="O335" s="223"/>
      <c r="P335" s="57"/>
      <c r="Q335" s="59"/>
      <c r="R335" s="59"/>
      <c r="S335" s="60"/>
      <c r="AM335" s="385"/>
      <c r="AN335" s="62"/>
      <c r="AO335" s="63"/>
      <c r="AP335" s="61"/>
      <c r="AQ335" s="63"/>
      <c r="AS335" s="63"/>
      <c r="AU335" s="36"/>
      <c r="AV335" s="36"/>
      <c r="AW335" s="36"/>
      <c r="AX335" s="36"/>
      <c r="AY335" s="36"/>
      <c r="AZ335" s="36"/>
      <c r="BA335" s="36"/>
      <c r="BB335" s="36"/>
      <c r="BC335" s="36"/>
      <c r="BD335" s="36"/>
      <c r="BE335" s="36"/>
      <c r="BF335" s="36"/>
      <c r="BG335" s="36"/>
      <c r="BH335" s="36"/>
      <c r="BI335" s="36"/>
      <c r="BJ335" s="36"/>
      <c r="BK335" s="36"/>
      <c r="BL335" s="36"/>
      <c r="BM335" s="36"/>
      <c r="BN335" s="36"/>
      <c r="BO335" s="36"/>
      <c r="BP335" s="36"/>
      <c r="BQ335" s="36"/>
      <c r="BR335" s="36"/>
      <c r="BS335" s="36"/>
      <c r="BT335" s="36"/>
      <c r="BU335" s="36"/>
      <c r="BV335" s="36"/>
      <c r="BW335" s="36"/>
      <c r="BX335" s="36"/>
      <c r="BY335" s="36"/>
      <c r="BZ335" s="36"/>
      <c r="CA335" s="36"/>
      <c r="CB335" s="36"/>
      <c r="CC335" s="36"/>
      <c r="CD335" s="36"/>
      <c r="CE335" s="36"/>
      <c r="CF335" s="36"/>
      <c r="CG335" s="36"/>
      <c r="CH335" s="36"/>
      <c r="CI335" s="36"/>
      <c r="CJ335" s="36"/>
      <c r="CK335" s="36"/>
      <c r="CL335" s="36"/>
      <c r="CM335" s="36"/>
      <c r="CN335" s="36"/>
      <c r="CO335" s="36"/>
      <c r="CP335" s="36"/>
    </row>
    <row r="336" spans="1:94" s="35" customFormat="1" ht="30" customHeight="1">
      <c r="A336" s="54"/>
      <c r="B336" s="55"/>
      <c r="C336" s="56"/>
      <c r="D336" s="57"/>
      <c r="E336" s="54"/>
      <c r="F336" s="54"/>
      <c r="G336" s="57"/>
      <c r="H336" s="58"/>
      <c r="I336" s="221"/>
      <c r="J336" s="221"/>
      <c r="K336" s="222"/>
      <c r="L336" s="222"/>
      <c r="M336" s="222"/>
      <c r="N336" s="222"/>
      <c r="O336" s="223"/>
      <c r="P336" s="57"/>
      <c r="Q336" s="59"/>
      <c r="R336" s="59"/>
      <c r="S336" s="60"/>
      <c r="AM336" s="385"/>
      <c r="AN336" s="62"/>
      <c r="AO336" s="63"/>
      <c r="AP336" s="61"/>
      <c r="AQ336" s="63"/>
      <c r="AS336" s="63"/>
      <c r="AU336" s="36"/>
      <c r="AV336" s="36"/>
      <c r="AW336" s="36"/>
      <c r="AX336" s="36"/>
      <c r="AY336" s="36"/>
      <c r="AZ336" s="36"/>
      <c r="BA336" s="36"/>
      <c r="BB336" s="36"/>
      <c r="BC336" s="36"/>
      <c r="BD336" s="36"/>
      <c r="BE336" s="36"/>
      <c r="BF336" s="36"/>
      <c r="BG336" s="36"/>
      <c r="BH336" s="36"/>
      <c r="BI336" s="36"/>
      <c r="BJ336" s="36"/>
      <c r="BK336" s="36"/>
      <c r="BL336" s="36"/>
      <c r="BM336" s="36"/>
      <c r="BN336" s="36"/>
      <c r="BO336" s="36"/>
      <c r="BP336" s="36"/>
      <c r="BQ336" s="36"/>
      <c r="BR336" s="36"/>
      <c r="BS336" s="36"/>
      <c r="BT336" s="36"/>
      <c r="BU336" s="36"/>
      <c r="BV336" s="36"/>
      <c r="BW336" s="36"/>
      <c r="BX336" s="36"/>
      <c r="BY336" s="36"/>
      <c r="BZ336" s="36"/>
      <c r="CA336" s="36"/>
      <c r="CB336" s="36"/>
      <c r="CC336" s="36"/>
      <c r="CD336" s="36"/>
      <c r="CE336" s="36"/>
      <c r="CF336" s="36"/>
      <c r="CG336" s="36"/>
      <c r="CH336" s="36"/>
      <c r="CI336" s="36"/>
      <c r="CJ336" s="36"/>
      <c r="CK336" s="36"/>
      <c r="CL336" s="36"/>
      <c r="CM336" s="36"/>
      <c r="CN336" s="36"/>
      <c r="CO336" s="36"/>
      <c r="CP336" s="36"/>
    </row>
    <row r="337" spans="1:94" s="35" customFormat="1" ht="30" customHeight="1">
      <c r="A337" s="54"/>
      <c r="B337" s="55"/>
      <c r="C337" s="56"/>
      <c r="D337" s="57"/>
      <c r="E337" s="54"/>
      <c r="F337" s="54"/>
      <c r="G337" s="57"/>
      <c r="H337" s="58"/>
      <c r="I337" s="221"/>
      <c r="J337" s="221"/>
      <c r="K337" s="222"/>
      <c r="L337" s="222"/>
      <c r="M337" s="222"/>
      <c r="N337" s="222"/>
      <c r="O337" s="223"/>
      <c r="P337" s="57"/>
      <c r="Q337" s="59"/>
      <c r="R337" s="59"/>
      <c r="S337" s="60"/>
      <c r="AM337" s="385"/>
      <c r="AN337" s="62"/>
      <c r="AO337" s="63"/>
      <c r="AP337" s="61"/>
      <c r="AQ337" s="63"/>
      <c r="AS337" s="63"/>
      <c r="AU337" s="36"/>
      <c r="AV337" s="36"/>
      <c r="AW337" s="36"/>
      <c r="AX337" s="36"/>
      <c r="AY337" s="36"/>
      <c r="AZ337" s="36"/>
      <c r="BA337" s="36"/>
      <c r="BB337" s="36"/>
      <c r="BC337" s="36"/>
      <c r="BD337" s="36"/>
      <c r="BE337" s="36"/>
      <c r="BF337" s="36"/>
      <c r="BG337" s="36"/>
      <c r="BH337" s="36"/>
      <c r="BI337" s="36"/>
      <c r="BJ337" s="36"/>
      <c r="BK337" s="36"/>
      <c r="BL337" s="36"/>
      <c r="BM337" s="36"/>
      <c r="BN337" s="36"/>
      <c r="BO337" s="36"/>
      <c r="BP337" s="36"/>
      <c r="BQ337" s="36"/>
      <c r="BR337" s="36"/>
      <c r="BS337" s="36"/>
      <c r="BT337" s="36"/>
      <c r="BU337" s="36"/>
      <c r="BV337" s="36"/>
      <c r="BW337" s="36"/>
      <c r="BX337" s="36"/>
      <c r="BY337" s="36"/>
      <c r="BZ337" s="36"/>
      <c r="CA337" s="36"/>
      <c r="CB337" s="36"/>
      <c r="CC337" s="36"/>
      <c r="CD337" s="36"/>
      <c r="CE337" s="36"/>
      <c r="CF337" s="36"/>
      <c r="CG337" s="36"/>
      <c r="CH337" s="36"/>
      <c r="CI337" s="36"/>
      <c r="CJ337" s="36"/>
      <c r="CK337" s="36"/>
      <c r="CL337" s="36"/>
      <c r="CM337" s="36"/>
      <c r="CN337" s="36"/>
      <c r="CO337" s="36"/>
      <c r="CP337" s="36"/>
    </row>
    <row r="338" spans="1:94" s="35" customFormat="1" ht="30" customHeight="1">
      <c r="A338" s="54"/>
      <c r="B338" s="55"/>
      <c r="C338" s="56"/>
      <c r="D338" s="57"/>
      <c r="E338" s="54"/>
      <c r="F338" s="54"/>
      <c r="G338" s="57"/>
      <c r="H338" s="58"/>
      <c r="I338" s="221"/>
      <c r="J338" s="221"/>
      <c r="K338" s="222"/>
      <c r="L338" s="222"/>
      <c r="M338" s="222"/>
      <c r="N338" s="222"/>
      <c r="O338" s="223"/>
      <c r="P338" s="57"/>
      <c r="Q338" s="59"/>
      <c r="R338" s="59"/>
      <c r="S338" s="60"/>
      <c r="AM338" s="385"/>
      <c r="AN338" s="62"/>
      <c r="AO338" s="63"/>
      <c r="AP338" s="61"/>
      <c r="AQ338" s="63"/>
      <c r="AS338" s="63"/>
      <c r="AU338" s="36"/>
      <c r="AV338" s="36"/>
      <c r="AW338" s="36"/>
      <c r="AX338" s="36"/>
      <c r="AY338" s="36"/>
      <c r="AZ338" s="36"/>
      <c r="BA338" s="36"/>
      <c r="BB338" s="36"/>
      <c r="BC338" s="36"/>
      <c r="BD338" s="36"/>
      <c r="BE338" s="36"/>
      <c r="BF338" s="36"/>
      <c r="BG338" s="36"/>
      <c r="BH338" s="36"/>
      <c r="BI338" s="36"/>
      <c r="BJ338" s="36"/>
      <c r="BK338" s="36"/>
      <c r="BL338" s="36"/>
      <c r="BM338" s="36"/>
      <c r="BN338" s="36"/>
      <c r="BO338" s="36"/>
      <c r="BP338" s="36"/>
      <c r="BQ338" s="36"/>
      <c r="BR338" s="36"/>
      <c r="BS338" s="36"/>
      <c r="BT338" s="36"/>
      <c r="BU338" s="36"/>
      <c r="BV338" s="36"/>
      <c r="BW338" s="36"/>
      <c r="BX338" s="36"/>
      <c r="BY338" s="36"/>
      <c r="BZ338" s="36"/>
      <c r="CA338" s="36"/>
      <c r="CB338" s="36"/>
      <c r="CC338" s="36"/>
      <c r="CD338" s="36"/>
      <c r="CE338" s="36"/>
      <c r="CF338" s="36"/>
      <c r="CG338" s="36"/>
      <c r="CH338" s="36"/>
      <c r="CI338" s="36"/>
      <c r="CJ338" s="36"/>
      <c r="CK338" s="36"/>
      <c r="CL338" s="36"/>
      <c r="CM338" s="36"/>
      <c r="CN338" s="36"/>
      <c r="CO338" s="36"/>
      <c r="CP338" s="36"/>
    </row>
    <row r="339" spans="1:94" s="35" customFormat="1" ht="30" customHeight="1">
      <c r="A339" s="54"/>
      <c r="B339" s="55"/>
      <c r="C339" s="56"/>
      <c r="D339" s="57"/>
      <c r="E339" s="54"/>
      <c r="F339" s="54"/>
      <c r="G339" s="57"/>
      <c r="H339" s="58"/>
      <c r="I339" s="221"/>
      <c r="J339" s="221"/>
      <c r="K339" s="222"/>
      <c r="L339" s="222"/>
      <c r="M339" s="222"/>
      <c r="N339" s="222"/>
      <c r="O339" s="223"/>
      <c r="P339" s="57"/>
      <c r="Q339" s="59"/>
      <c r="R339" s="59"/>
      <c r="S339" s="60"/>
      <c r="AM339" s="385"/>
      <c r="AN339" s="62"/>
      <c r="AO339" s="63"/>
      <c r="AP339" s="61"/>
      <c r="AQ339" s="63"/>
      <c r="AS339" s="63"/>
      <c r="AU339" s="36"/>
      <c r="AV339" s="36"/>
      <c r="AW339" s="36"/>
      <c r="AX339" s="36"/>
      <c r="AY339" s="36"/>
      <c r="AZ339" s="36"/>
      <c r="BA339" s="36"/>
      <c r="BB339" s="36"/>
      <c r="BC339" s="36"/>
      <c r="BD339" s="36"/>
      <c r="BE339" s="36"/>
      <c r="BF339" s="36"/>
      <c r="BG339" s="36"/>
      <c r="BH339" s="36"/>
      <c r="BI339" s="36"/>
      <c r="BJ339" s="36"/>
      <c r="BK339" s="36"/>
      <c r="BL339" s="36"/>
      <c r="BM339" s="36"/>
      <c r="BN339" s="36"/>
      <c r="BO339" s="36"/>
      <c r="BP339" s="36"/>
      <c r="BQ339" s="36"/>
      <c r="BR339" s="36"/>
      <c r="BS339" s="36"/>
      <c r="BT339" s="36"/>
      <c r="BU339" s="36"/>
      <c r="BV339" s="36"/>
      <c r="BW339" s="36"/>
      <c r="BX339" s="36"/>
      <c r="BY339" s="36"/>
      <c r="BZ339" s="36"/>
      <c r="CA339" s="36"/>
      <c r="CB339" s="36"/>
      <c r="CC339" s="36"/>
      <c r="CD339" s="36"/>
      <c r="CE339" s="36"/>
      <c r="CF339" s="36"/>
      <c r="CG339" s="36"/>
      <c r="CH339" s="36"/>
      <c r="CI339" s="36"/>
      <c r="CJ339" s="36"/>
      <c r="CK339" s="36"/>
      <c r="CL339" s="36"/>
      <c r="CM339" s="36"/>
      <c r="CN339" s="36"/>
      <c r="CO339" s="36"/>
      <c r="CP339" s="36"/>
    </row>
    <row r="340" spans="1:94" s="35" customFormat="1" ht="30" customHeight="1">
      <c r="A340" s="54"/>
      <c r="B340" s="55"/>
      <c r="C340" s="56"/>
      <c r="D340" s="57"/>
      <c r="E340" s="54"/>
      <c r="F340" s="54"/>
      <c r="G340" s="57"/>
      <c r="H340" s="58"/>
      <c r="I340" s="221"/>
      <c r="J340" s="221"/>
      <c r="K340" s="222"/>
      <c r="L340" s="222"/>
      <c r="M340" s="222"/>
      <c r="N340" s="222"/>
      <c r="O340" s="223"/>
      <c r="P340" s="57"/>
      <c r="Q340" s="59"/>
      <c r="R340" s="59"/>
      <c r="S340" s="60"/>
      <c r="AM340" s="385"/>
      <c r="AN340" s="62"/>
      <c r="AO340" s="63"/>
      <c r="AP340" s="61"/>
      <c r="AQ340" s="63"/>
      <c r="AS340" s="63"/>
      <c r="AU340" s="36"/>
      <c r="AV340" s="36"/>
      <c r="AW340" s="36"/>
      <c r="AX340" s="36"/>
      <c r="AY340" s="36"/>
      <c r="AZ340" s="36"/>
      <c r="BA340" s="36"/>
      <c r="BB340" s="36"/>
      <c r="BC340" s="36"/>
      <c r="BD340" s="36"/>
      <c r="BE340" s="36"/>
      <c r="BF340" s="36"/>
      <c r="BG340" s="36"/>
      <c r="BH340" s="36"/>
      <c r="BI340" s="36"/>
      <c r="BJ340" s="36"/>
      <c r="BK340" s="36"/>
      <c r="BL340" s="36"/>
      <c r="BM340" s="36"/>
      <c r="BN340" s="36"/>
      <c r="BO340" s="36"/>
      <c r="BP340" s="36"/>
      <c r="BQ340" s="36"/>
      <c r="BR340" s="36"/>
      <c r="BS340" s="36"/>
      <c r="BT340" s="36"/>
      <c r="BU340" s="36"/>
      <c r="BV340" s="36"/>
      <c r="BW340" s="36"/>
      <c r="BX340" s="36"/>
      <c r="BY340" s="36"/>
      <c r="BZ340" s="36"/>
      <c r="CA340" s="36"/>
      <c r="CB340" s="36"/>
      <c r="CC340" s="36"/>
      <c r="CD340" s="36"/>
      <c r="CE340" s="36"/>
      <c r="CF340" s="36"/>
      <c r="CG340" s="36"/>
      <c r="CH340" s="36"/>
      <c r="CI340" s="36"/>
      <c r="CJ340" s="36"/>
      <c r="CK340" s="36"/>
      <c r="CL340" s="36"/>
      <c r="CM340" s="36"/>
      <c r="CN340" s="36"/>
      <c r="CO340" s="36"/>
      <c r="CP340" s="36"/>
    </row>
    <row r="341" spans="1:94" s="35" customFormat="1" ht="30" customHeight="1">
      <c r="A341" s="54"/>
      <c r="B341" s="55"/>
      <c r="C341" s="56"/>
      <c r="D341" s="57"/>
      <c r="E341" s="54"/>
      <c r="F341" s="54"/>
      <c r="G341" s="57"/>
      <c r="H341" s="58"/>
      <c r="I341" s="221"/>
      <c r="J341" s="221"/>
      <c r="K341" s="222"/>
      <c r="L341" s="222"/>
      <c r="M341" s="222"/>
      <c r="N341" s="222"/>
      <c r="O341" s="223"/>
      <c r="P341" s="57"/>
      <c r="Q341" s="59"/>
      <c r="R341" s="59"/>
      <c r="S341" s="60"/>
      <c r="AM341" s="385"/>
      <c r="AN341" s="62"/>
      <c r="AO341" s="63"/>
      <c r="AP341" s="61"/>
      <c r="AQ341" s="63"/>
      <c r="AS341" s="63"/>
      <c r="AU341" s="36"/>
      <c r="AV341" s="36"/>
      <c r="AW341" s="36"/>
      <c r="AX341" s="36"/>
      <c r="AY341" s="36"/>
      <c r="AZ341" s="36"/>
      <c r="BA341" s="36"/>
      <c r="BB341" s="36"/>
      <c r="BC341" s="36"/>
      <c r="BD341" s="36"/>
      <c r="BE341" s="36"/>
      <c r="BF341" s="36"/>
      <c r="BG341" s="36"/>
      <c r="BH341" s="36"/>
      <c r="BI341" s="36"/>
      <c r="BJ341" s="36"/>
      <c r="BK341" s="36"/>
      <c r="BL341" s="36"/>
      <c r="BM341" s="36"/>
      <c r="BN341" s="36"/>
      <c r="BO341" s="36"/>
      <c r="BP341" s="36"/>
      <c r="BQ341" s="36"/>
      <c r="BR341" s="36"/>
      <c r="BS341" s="36"/>
      <c r="BT341" s="36"/>
      <c r="BU341" s="36"/>
      <c r="BV341" s="36"/>
      <c r="BW341" s="36"/>
      <c r="BX341" s="36"/>
      <c r="BY341" s="36"/>
      <c r="BZ341" s="36"/>
      <c r="CA341" s="36"/>
      <c r="CB341" s="36"/>
      <c r="CC341" s="36"/>
      <c r="CD341" s="36"/>
      <c r="CE341" s="36"/>
      <c r="CF341" s="36"/>
      <c r="CG341" s="36"/>
      <c r="CH341" s="36"/>
      <c r="CI341" s="36"/>
      <c r="CJ341" s="36"/>
      <c r="CK341" s="36"/>
      <c r="CL341" s="36"/>
      <c r="CM341" s="36"/>
      <c r="CN341" s="36"/>
      <c r="CO341" s="36"/>
      <c r="CP341" s="36"/>
    </row>
    <row r="342" spans="1:94" s="35" customFormat="1" ht="30" customHeight="1">
      <c r="A342" s="54"/>
      <c r="B342" s="55"/>
      <c r="C342" s="56"/>
      <c r="D342" s="57"/>
      <c r="E342" s="54"/>
      <c r="F342" s="54"/>
      <c r="G342" s="57"/>
      <c r="H342" s="58"/>
      <c r="I342" s="221"/>
      <c r="J342" s="221"/>
      <c r="K342" s="222"/>
      <c r="L342" s="222"/>
      <c r="M342" s="222"/>
      <c r="N342" s="222"/>
      <c r="O342" s="223"/>
      <c r="P342" s="57"/>
      <c r="Q342" s="59"/>
      <c r="R342" s="59"/>
      <c r="S342" s="60"/>
      <c r="AM342" s="385"/>
      <c r="AN342" s="62"/>
      <c r="AO342" s="63"/>
      <c r="AP342" s="61"/>
      <c r="AQ342" s="63"/>
      <c r="AS342" s="63"/>
      <c r="AU342" s="36"/>
      <c r="AV342" s="36"/>
      <c r="AW342" s="36"/>
      <c r="AX342" s="36"/>
      <c r="AY342" s="36"/>
      <c r="AZ342" s="36"/>
      <c r="BA342" s="36"/>
      <c r="BB342" s="36"/>
      <c r="BC342" s="36"/>
      <c r="BD342" s="36"/>
      <c r="BE342" s="36"/>
      <c r="BF342" s="36"/>
      <c r="BG342" s="36"/>
      <c r="BH342" s="36"/>
      <c r="BI342" s="36"/>
      <c r="BJ342" s="36"/>
      <c r="BK342" s="36"/>
      <c r="BL342" s="36"/>
      <c r="BM342" s="36"/>
      <c r="BN342" s="36"/>
      <c r="BO342" s="36"/>
      <c r="BP342" s="36"/>
      <c r="BQ342" s="36"/>
      <c r="BR342" s="36"/>
      <c r="BS342" s="36"/>
      <c r="BT342" s="36"/>
      <c r="BU342" s="36"/>
      <c r="BV342" s="36"/>
      <c r="BW342" s="36"/>
      <c r="BX342" s="36"/>
      <c r="BY342" s="36"/>
      <c r="BZ342" s="36"/>
      <c r="CA342" s="36"/>
      <c r="CB342" s="36"/>
      <c r="CC342" s="36"/>
      <c r="CD342" s="36"/>
      <c r="CE342" s="36"/>
      <c r="CF342" s="36"/>
      <c r="CG342" s="36"/>
      <c r="CH342" s="36"/>
      <c r="CI342" s="36"/>
      <c r="CJ342" s="36"/>
      <c r="CK342" s="36"/>
      <c r="CL342" s="36"/>
      <c r="CM342" s="36"/>
      <c r="CN342" s="36"/>
      <c r="CO342" s="36"/>
      <c r="CP342" s="36"/>
    </row>
    <row r="343" spans="1:94" s="35" customFormat="1" ht="30" customHeight="1">
      <c r="A343" s="54"/>
      <c r="B343" s="55"/>
      <c r="C343" s="56"/>
      <c r="D343" s="57"/>
      <c r="E343" s="54"/>
      <c r="F343" s="54"/>
      <c r="G343" s="57"/>
      <c r="H343" s="58"/>
      <c r="I343" s="221"/>
      <c r="J343" s="221"/>
      <c r="K343" s="222"/>
      <c r="L343" s="222"/>
      <c r="M343" s="222"/>
      <c r="N343" s="222"/>
      <c r="O343" s="223"/>
      <c r="P343" s="57"/>
      <c r="Q343" s="59"/>
      <c r="R343" s="59"/>
      <c r="S343" s="60"/>
      <c r="AM343" s="385"/>
      <c r="AN343" s="62"/>
      <c r="AO343" s="63"/>
      <c r="AP343" s="61"/>
      <c r="AQ343" s="63"/>
      <c r="AS343" s="63"/>
      <c r="AU343" s="36"/>
      <c r="AV343" s="36"/>
      <c r="AW343" s="36"/>
      <c r="AX343" s="36"/>
      <c r="AY343" s="36"/>
      <c r="AZ343" s="36"/>
      <c r="BA343" s="36"/>
      <c r="BB343" s="36"/>
      <c r="BC343" s="36"/>
      <c r="BD343" s="36"/>
      <c r="BE343" s="36"/>
      <c r="BF343" s="36"/>
      <c r="BG343" s="36"/>
      <c r="BH343" s="36"/>
      <c r="BI343" s="36"/>
      <c r="BJ343" s="36"/>
      <c r="BK343" s="36"/>
      <c r="BL343" s="36"/>
      <c r="BM343" s="36"/>
      <c r="BN343" s="36"/>
      <c r="BO343" s="36"/>
      <c r="BP343" s="36"/>
      <c r="BQ343" s="36"/>
      <c r="BR343" s="36"/>
      <c r="BS343" s="36"/>
      <c r="BT343" s="36"/>
      <c r="BU343" s="36"/>
      <c r="BV343" s="36"/>
      <c r="BW343" s="36"/>
      <c r="BX343" s="36"/>
      <c r="BY343" s="36"/>
      <c r="BZ343" s="36"/>
      <c r="CA343" s="36"/>
      <c r="CB343" s="36"/>
      <c r="CC343" s="36"/>
      <c r="CD343" s="36"/>
      <c r="CE343" s="36"/>
      <c r="CF343" s="36"/>
      <c r="CG343" s="36"/>
      <c r="CH343" s="36"/>
      <c r="CI343" s="36"/>
      <c r="CJ343" s="36"/>
      <c r="CK343" s="36"/>
      <c r="CL343" s="36"/>
      <c r="CM343" s="36"/>
      <c r="CN343" s="36"/>
      <c r="CO343" s="36"/>
      <c r="CP343" s="36"/>
    </row>
    <row r="344" spans="1:94" s="35" customFormat="1" ht="30" customHeight="1">
      <c r="A344" s="54"/>
      <c r="B344" s="55"/>
      <c r="C344" s="56"/>
      <c r="D344" s="57"/>
      <c r="E344" s="54"/>
      <c r="F344" s="54"/>
      <c r="G344" s="57"/>
      <c r="H344" s="58"/>
      <c r="I344" s="221"/>
      <c r="J344" s="221"/>
      <c r="K344" s="222"/>
      <c r="L344" s="222"/>
      <c r="M344" s="222"/>
      <c r="N344" s="222"/>
      <c r="O344" s="223"/>
      <c r="P344" s="57"/>
      <c r="Q344" s="59"/>
      <c r="R344" s="59"/>
      <c r="S344" s="60"/>
      <c r="AM344" s="385"/>
      <c r="AN344" s="62"/>
      <c r="AO344" s="63"/>
      <c r="AP344" s="61"/>
      <c r="AQ344" s="63"/>
      <c r="AS344" s="63"/>
      <c r="AU344" s="36"/>
      <c r="AV344" s="36"/>
      <c r="AW344" s="36"/>
      <c r="AX344" s="36"/>
      <c r="AY344" s="36"/>
      <c r="AZ344" s="36"/>
      <c r="BA344" s="36"/>
      <c r="BB344" s="36"/>
      <c r="BC344" s="36"/>
      <c r="BD344" s="36"/>
      <c r="BE344" s="36"/>
      <c r="BF344" s="36"/>
      <c r="BG344" s="36"/>
      <c r="BH344" s="36"/>
      <c r="BI344" s="36"/>
      <c r="BJ344" s="36"/>
      <c r="BK344" s="36"/>
      <c r="BL344" s="36"/>
      <c r="BM344" s="36"/>
      <c r="BN344" s="36"/>
      <c r="BO344" s="36"/>
      <c r="BP344" s="36"/>
      <c r="BQ344" s="36"/>
      <c r="BR344" s="36"/>
      <c r="BS344" s="36"/>
      <c r="BT344" s="36"/>
      <c r="BU344" s="36"/>
      <c r="BV344" s="36"/>
      <c r="BW344" s="36"/>
      <c r="BX344" s="36"/>
      <c r="BY344" s="36"/>
      <c r="BZ344" s="36"/>
      <c r="CA344" s="36"/>
      <c r="CB344" s="36"/>
      <c r="CC344" s="36"/>
      <c r="CD344" s="36"/>
      <c r="CE344" s="36"/>
      <c r="CF344" s="36"/>
      <c r="CG344" s="36"/>
      <c r="CH344" s="36"/>
      <c r="CI344" s="36"/>
      <c r="CJ344" s="36"/>
      <c r="CK344" s="36"/>
      <c r="CL344" s="36"/>
      <c r="CM344" s="36"/>
      <c r="CN344" s="36"/>
      <c r="CO344" s="36"/>
      <c r="CP344" s="36"/>
    </row>
    <row r="345" spans="1:94" s="35" customFormat="1" ht="30" customHeight="1">
      <c r="A345" s="54"/>
      <c r="B345" s="55"/>
      <c r="C345" s="56"/>
      <c r="D345" s="57"/>
      <c r="E345" s="54"/>
      <c r="F345" s="54"/>
      <c r="G345" s="57"/>
      <c r="H345" s="58"/>
      <c r="I345" s="221"/>
      <c r="J345" s="221"/>
      <c r="K345" s="222"/>
      <c r="L345" s="222"/>
      <c r="M345" s="222"/>
      <c r="N345" s="222"/>
      <c r="O345" s="223"/>
      <c r="P345" s="57"/>
      <c r="Q345" s="59"/>
      <c r="R345" s="59"/>
      <c r="S345" s="60"/>
      <c r="AM345" s="385"/>
      <c r="AN345" s="62"/>
      <c r="AO345" s="63"/>
      <c r="AP345" s="61"/>
      <c r="AQ345" s="63"/>
      <c r="AS345" s="63"/>
      <c r="AU345" s="36"/>
      <c r="AV345" s="36"/>
      <c r="AW345" s="36"/>
      <c r="AX345" s="36"/>
      <c r="AY345" s="36"/>
      <c r="AZ345" s="36"/>
      <c r="BA345" s="36"/>
      <c r="BB345" s="36"/>
      <c r="BC345" s="36"/>
      <c r="BD345" s="36"/>
      <c r="BE345" s="36"/>
      <c r="BF345" s="36"/>
      <c r="BG345" s="36"/>
      <c r="BH345" s="36"/>
      <c r="BI345" s="36"/>
      <c r="BJ345" s="36"/>
      <c r="BK345" s="36"/>
      <c r="BL345" s="36"/>
      <c r="BM345" s="36"/>
      <c r="BN345" s="36"/>
      <c r="BO345" s="36"/>
      <c r="BP345" s="36"/>
      <c r="BQ345" s="36"/>
      <c r="BR345" s="36"/>
      <c r="BS345" s="36"/>
      <c r="BT345" s="36"/>
      <c r="BU345" s="36"/>
      <c r="BV345" s="36"/>
      <c r="BW345" s="36"/>
      <c r="BX345" s="36"/>
      <c r="BY345" s="36"/>
      <c r="BZ345" s="36"/>
      <c r="CA345" s="36"/>
      <c r="CB345" s="36"/>
      <c r="CC345" s="36"/>
      <c r="CD345" s="36"/>
      <c r="CE345" s="36"/>
      <c r="CF345" s="36"/>
      <c r="CG345" s="36"/>
      <c r="CH345" s="36"/>
      <c r="CI345" s="36"/>
      <c r="CJ345" s="36"/>
      <c r="CK345" s="36"/>
      <c r="CL345" s="36"/>
      <c r="CM345" s="36"/>
      <c r="CN345" s="36"/>
      <c r="CO345" s="36"/>
      <c r="CP345" s="36"/>
    </row>
    <row r="346" spans="1:94" s="35" customFormat="1" ht="30" customHeight="1">
      <c r="A346" s="54"/>
      <c r="B346" s="55"/>
      <c r="C346" s="56"/>
      <c r="D346" s="57"/>
      <c r="E346" s="54"/>
      <c r="F346" s="54"/>
      <c r="G346" s="57"/>
      <c r="H346" s="58"/>
      <c r="I346" s="221"/>
      <c r="J346" s="221"/>
      <c r="K346" s="222"/>
      <c r="L346" s="222"/>
      <c r="M346" s="222"/>
      <c r="N346" s="222"/>
      <c r="O346" s="223"/>
      <c r="P346" s="57"/>
      <c r="Q346" s="59"/>
      <c r="R346" s="59"/>
      <c r="S346" s="60"/>
      <c r="AM346" s="385"/>
      <c r="AN346" s="62"/>
      <c r="AO346" s="63"/>
      <c r="AP346" s="61"/>
      <c r="AQ346" s="63"/>
      <c r="AS346" s="63"/>
      <c r="AU346" s="36"/>
      <c r="AV346" s="36"/>
      <c r="AW346" s="36"/>
      <c r="AX346" s="36"/>
      <c r="AY346" s="36"/>
      <c r="AZ346" s="36"/>
      <c r="BA346" s="36"/>
      <c r="BB346" s="36"/>
      <c r="BC346" s="36"/>
      <c r="BD346" s="36"/>
      <c r="BE346" s="36"/>
      <c r="BF346" s="36"/>
      <c r="BG346" s="36"/>
      <c r="BH346" s="36"/>
      <c r="BI346" s="36"/>
      <c r="BJ346" s="36"/>
      <c r="BK346" s="36"/>
      <c r="BL346" s="36"/>
      <c r="BM346" s="36"/>
      <c r="BN346" s="36"/>
      <c r="BO346" s="36"/>
      <c r="BP346" s="36"/>
      <c r="BQ346" s="36"/>
      <c r="BR346" s="36"/>
      <c r="BS346" s="36"/>
      <c r="BT346" s="36"/>
      <c r="BU346" s="36"/>
      <c r="BV346" s="36"/>
      <c r="BW346" s="36"/>
      <c r="BX346" s="36"/>
      <c r="BY346" s="36"/>
      <c r="BZ346" s="36"/>
      <c r="CA346" s="36"/>
      <c r="CB346" s="36"/>
      <c r="CC346" s="36"/>
      <c r="CD346" s="36"/>
      <c r="CE346" s="36"/>
      <c r="CF346" s="36"/>
      <c r="CG346" s="36"/>
      <c r="CH346" s="36"/>
      <c r="CI346" s="36"/>
      <c r="CJ346" s="36"/>
      <c r="CK346" s="36"/>
      <c r="CL346" s="36"/>
      <c r="CM346" s="36"/>
      <c r="CN346" s="36"/>
      <c r="CO346" s="36"/>
      <c r="CP346" s="36"/>
    </row>
    <row r="347" spans="1:94" s="35" customFormat="1" ht="30" customHeight="1">
      <c r="A347" s="54"/>
      <c r="B347" s="55"/>
      <c r="C347" s="56"/>
      <c r="D347" s="57"/>
      <c r="E347" s="54"/>
      <c r="F347" s="54"/>
      <c r="G347" s="57"/>
      <c r="H347" s="58"/>
      <c r="I347" s="221"/>
      <c r="J347" s="221"/>
      <c r="K347" s="222"/>
      <c r="L347" s="222"/>
      <c r="M347" s="222"/>
      <c r="N347" s="222"/>
      <c r="O347" s="223"/>
      <c r="P347" s="57"/>
      <c r="Q347" s="59"/>
      <c r="R347" s="59"/>
      <c r="S347" s="60"/>
      <c r="AM347" s="385"/>
      <c r="AN347" s="62"/>
      <c r="AO347" s="63"/>
      <c r="AP347" s="61"/>
      <c r="AQ347" s="63"/>
      <c r="AS347" s="63"/>
      <c r="AU347" s="36"/>
      <c r="AV347" s="36"/>
      <c r="AW347" s="36"/>
      <c r="AX347" s="36"/>
      <c r="AY347" s="36"/>
      <c r="AZ347" s="36"/>
      <c r="BA347" s="36"/>
      <c r="BB347" s="36"/>
      <c r="BC347" s="36"/>
      <c r="BD347" s="36"/>
      <c r="BE347" s="36"/>
      <c r="BF347" s="36"/>
      <c r="BG347" s="36"/>
      <c r="BH347" s="36"/>
      <c r="BI347" s="36"/>
      <c r="BJ347" s="36"/>
      <c r="BK347" s="36"/>
      <c r="BL347" s="36"/>
      <c r="BM347" s="36"/>
      <c r="BN347" s="36"/>
      <c r="BO347" s="36"/>
      <c r="BP347" s="36"/>
      <c r="BQ347" s="36"/>
      <c r="BR347" s="36"/>
      <c r="BS347" s="36"/>
      <c r="BT347" s="36"/>
      <c r="BU347" s="36"/>
      <c r="BV347" s="36"/>
      <c r="BW347" s="36"/>
      <c r="BX347" s="36"/>
      <c r="BY347" s="36"/>
      <c r="BZ347" s="36"/>
      <c r="CA347" s="36"/>
      <c r="CB347" s="36"/>
      <c r="CC347" s="36"/>
      <c r="CD347" s="36"/>
      <c r="CE347" s="36"/>
      <c r="CF347" s="36"/>
      <c r="CG347" s="36"/>
      <c r="CH347" s="36"/>
      <c r="CI347" s="36"/>
      <c r="CJ347" s="36"/>
      <c r="CK347" s="36"/>
      <c r="CL347" s="36"/>
      <c r="CM347" s="36"/>
      <c r="CN347" s="36"/>
      <c r="CO347" s="36"/>
      <c r="CP347" s="36"/>
    </row>
    <row r="348" spans="1:94" s="35" customFormat="1" ht="30" customHeight="1">
      <c r="A348" s="54"/>
      <c r="B348" s="55"/>
      <c r="C348" s="56"/>
      <c r="D348" s="57"/>
      <c r="E348" s="54"/>
      <c r="F348" s="54"/>
      <c r="G348" s="57"/>
      <c r="H348" s="58"/>
      <c r="I348" s="221"/>
      <c r="J348" s="221"/>
      <c r="K348" s="222"/>
      <c r="L348" s="222"/>
      <c r="M348" s="222"/>
      <c r="N348" s="222"/>
      <c r="O348" s="223"/>
      <c r="P348" s="57"/>
      <c r="Q348" s="59"/>
      <c r="R348" s="59"/>
      <c r="S348" s="60"/>
      <c r="AM348" s="385"/>
      <c r="AN348" s="62"/>
      <c r="AO348" s="63"/>
      <c r="AP348" s="61"/>
      <c r="AQ348" s="63"/>
      <c r="AS348" s="63"/>
      <c r="AU348" s="36"/>
      <c r="AV348" s="36"/>
      <c r="AW348" s="36"/>
      <c r="AX348" s="36"/>
      <c r="AY348" s="36"/>
      <c r="AZ348" s="36"/>
      <c r="BA348" s="36"/>
      <c r="BB348" s="36"/>
      <c r="BC348" s="36"/>
      <c r="BD348" s="36"/>
      <c r="BE348" s="36"/>
      <c r="BF348" s="36"/>
      <c r="BG348" s="36"/>
      <c r="BH348" s="36"/>
      <c r="BI348" s="36"/>
      <c r="BJ348" s="36"/>
      <c r="BK348" s="36"/>
      <c r="BL348" s="36"/>
      <c r="BM348" s="36"/>
      <c r="BN348" s="36"/>
      <c r="BO348" s="36"/>
      <c r="BP348" s="36"/>
      <c r="BQ348" s="36"/>
      <c r="BR348" s="36"/>
      <c r="BS348" s="36"/>
      <c r="BT348" s="36"/>
      <c r="BU348" s="36"/>
      <c r="BV348" s="36"/>
      <c r="BW348" s="36"/>
      <c r="BX348" s="36"/>
      <c r="BY348" s="36"/>
      <c r="BZ348" s="36"/>
      <c r="CA348" s="36"/>
      <c r="CB348" s="36"/>
      <c r="CC348" s="36"/>
      <c r="CD348" s="36"/>
      <c r="CE348" s="36"/>
      <c r="CF348" s="36"/>
      <c r="CG348" s="36"/>
      <c r="CH348" s="36"/>
      <c r="CI348" s="36"/>
      <c r="CJ348" s="36"/>
      <c r="CK348" s="36"/>
      <c r="CL348" s="36"/>
      <c r="CM348" s="36"/>
      <c r="CN348" s="36"/>
      <c r="CO348" s="36"/>
      <c r="CP348" s="36"/>
    </row>
    <row r="349" spans="1:94" s="35" customFormat="1" ht="30" customHeight="1">
      <c r="A349" s="54"/>
      <c r="B349" s="55"/>
      <c r="C349" s="56"/>
      <c r="D349" s="57"/>
      <c r="E349" s="54"/>
      <c r="F349" s="54"/>
      <c r="G349" s="57"/>
      <c r="H349" s="58"/>
      <c r="I349" s="221"/>
      <c r="J349" s="221"/>
      <c r="K349" s="222"/>
      <c r="L349" s="222"/>
      <c r="M349" s="222"/>
      <c r="N349" s="222"/>
      <c r="O349" s="223"/>
      <c r="P349" s="57"/>
      <c r="Q349" s="59"/>
      <c r="R349" s="59"/>
      <c r="S349" s="60"/>
      <c r="AM349" s="385"/>
      <c r="AN349" s="62"/>
      <c r="AO349" s="63"/>
      <c r="AP349" s="61"/>
      <c r="AQ349" s="63"/>
      <c r="AS349" s="63"/>
      <c r="AU349" s="36"/>
      <c r="AV349" s="36"/>
      <c r="AW349" s="36"/>
      <c r="AX349" s="36"/>
      <c r="AY349" s="36"/>
      <c r="AZ349" s="36"/>
      <c r="BA349" s="36"/>
      <c r="BB349" s="36"/>
      <c r="BC349" s="36"/>
      <c r="BD349" s="36"/>
      <c r="BE349" s="36"/>
      <c r="BF349" s="36"/>
      <c r="BG349" s="36"/>
      <c r="BH349" s="36"/>
      <c r="BI349" s="36"/>
      <c r="BJ349" s="36"/>
      <c r="BK349" s="36"/>
      <c r="BL349" s="36"/>
      <c r="BM349" s="36"/>
      <c r="BN349" s="36"/>
      <c r="BO349" s="36"/>
      <c r="BP349" s="36"/>
      <c r="BQ349" s="36"/>
      <c r="BR349" s="36"/>
      <c r="BS349" s="36"/>
      <c r="BT349" s="36"/>
      <c r="BU349" s="36"/>
      <c r="BV349" s="36"/>
      <c r="BW349" s="36"/>
      <c r="BX349" s="36"/>
      <c r="BY349" s="36"/>
      <c r="BZ349" s="36"/>
      <c r="CA349" s="36"/>
      <c r="CB349" s="36"/>
      <c r="CC349" s="36"/>
      <c r="CD349" s="36"/>
      <c r="CE349" s="36"/>
      <c r="CF349" s="36"/>
      <c r="CG349" s="36"/>
      <c r="CH349" s="36"/>
      <c r="CI349" s="36"/>
      <c r="CJ349" s="36"/>
      <c r="CK349" s="36"/>
      <c r="CL349" s="36"/>
      <c r="CM349" s="36"/>
      <c r="CN349" s="36"/>
      <c r="CO349" s="36"/>
      <c r="CP349" s="36"/>
    </row>
    <row r="350" spans="1:94" s="35" customFormat="1" ht="30" customHeight="1">
      <c r="A350" s="54"/>
      <c r="B350" s="55"/>
      <c r="C350" s="56"/>
      <c r="D350" s="57"/>
      <c r="E350" s="54"/>
      <c r="F350" s="54"/>
      <c r="G350" s="57"/>
      <c r="H350" s="58"/>
      <c r="I350" s="221"/>
      <c r="J350" s="221"/>
      <c r="K350" s="222"/>
      <c r="L350" s="222"/>
      <c r="M350" s="222"/>
      <c r="N350" s="222"/>
      <c r="O350" s="223"/>
      <c r="P350" s="57"/>
      <c r="Q350" s="59"/>
      <c r="R350" s="59"/>
      <c r="S350" s="60"/>
      <c r="AM350" s="385"/>
      <c r="AN350" s="62"/>
      <c r="AO350" s="63"/>
      <c r="AP350" s="61"/>
      <c r="AQ350" s="63"/>
      <c r="AS350" s="63"/>
      <c r="AU350" s="36"/>
      <c r="AV350" s="36"/>
      <c r="AW350" s="36"/>
      <c r="AX350" s="36"/>
      <c r="AY350" s="36"/>
      <c r="AZ350" s="36"/>
      <c r="BA350" s="36"/>
      <c r="BB350" s="36"/>
      <c r="BC350" s="36"/>
      <c r="BD350" s="36"/>
      <c r="BE350" s="36"/>
      <c r="BF350" s="36"/>
      <c r="BG350" s="36"/>
      <c r="BH350" s="36"/>
      <c r="BI350" s="36"/>
      <c r="BJ350" s="36"/>
      <c r="BK350" s="36"/>
      <c r="BL350" s="36"/>
      <c r="BM350" s="36"/>
      <c r="BN350" s="36"/>
      <c r="BO350" s="36"/>
      <c r="BP350" s="36"/>
      <c r="BQ350" s="36"/>
      <c r="BR350" s="36"/>
      <c r="BS350" s="36"/>
      <c r="BT350" s="36"/>
      <c r="BU350" s="36"/>
      <c r="BV350" s="36"/>
      <c r="BW350" s="36"/>
      <c r="BX350" s="36"/>
      <c r="BY350" s="36"/>
      <c r="BZ350" s="36"/>
      <c r="CA350" s="36"/>
      <c r="CB350" s="36"/>
      <c r="CC350" s="36"/>
      <c r="CD350" s="36"/>
      <c r="CE350" s="36"/>
      <c r="CF350" s="36"/>
      <c r="CG350" s="36"/>
      <c r="CH350" s="36"/>
      <c r="CI350" s="36"/>
      <c r="CJ350" s="36"/>
      <c r="CK350" s="36"/>
      <c r="CL350" s="36"/>
      <c r="CM350" s="36"/>
      <c r="CN350" s="36"/>
      <c r="CO350" s="36"/>
      <c r="CP350" s="36"/>
    </row>
    <row r="351" spans="1:94" s="35" customFormat="1" ht="30" customHeight="1">
      <c r="A351" s="54"/>
      <c r="B351" s="55"/>
      <c r="C351" s="56"/>
      <c r="D351" s="57"/>
      <c r="E351" s="54"/>
      <c r="F351" s="54"/>
      <c r="G351" s="57"/>
      <c r="H351" s="58"/>
      <c r="I351" s="221"/>
      <c r="J351" s="221"/>
      <c r="K351" s="222"/>
      <c r="L351" s="222"/>
      <c r="M351" s="222"/>
      <c r="N351" s="222"/>
      <c r="O351" s="223"/>
      <c r="P351" s="57"/>
      <c r="Q351" s="59"/>
      <c r="R351" s="59"/>
      <c r="S351" s="60"/>
      <c r="AM351" s="385"/>
      <c r="AN351" s="62"/>
      <c r="AO351" s="63"/>
      <c r="AP351" s="61"/>
      <c r="AQ351" s="63"/>
      <c r="AS351" s="63"/>
      <c r="AU351" s="36"/>
      <c r="AV351" s="36"/>
      <c r="AW351" s="36"/>
      <c r="AX351" s="36"/>
      <c r="AY351" s="36"/>
      <c r="AZ351" s="36"/>
      <c r="BA351" s="36"/>
      <c r="BB351" s="36"/>
      <c r="BC351" s="36"/>
      <c r="BD351" s="36"/>
      <c r="BE351" s="36"/>
      <c r="BF351" s="36"/>
      <c r="BG351" s="36"/>
      <c r="BH351" s="36"/>
      <c r="BI351" s="36"/>
      <c r="BJ351" s="36"/>
      <c r="BK351" s="36"/>
      <c r="BL351" s="36"/>
      <c r="BM351" s="36"/>
      <c r="BN351" s="36"/>
      <c r="BO351" s="36"/>
      <c r="BP351" s="36"/>
      <c r="BQ351" s="36"/>
      <c r="BR351" s="36"/>
      <c r="BS351" s="36"/>
      <c r="BT351" s="36"/>
      <c r="BU351" s="36"/>
      <c r="BV351" s="36"/>
      <c r="BW351" s="36"/>
      <c r="BX351" s="36"/>
      <c r="BY351" s="36"/>
      <c r="BZ351" s="36"/>
      <c r="CA351" s="36"/>
      <c r="CB351" s="36"/>
      <c r="CC351" s="36"/>
      <c r="CD351" s="36"/>
      <c r="CE351" s="36"/>
      <c r="CF351" s="36"/>
      <c r="CG351" s="36"/>
      <c r="CH351" s="36"/>
      <c r="CI351" s="36"/>
      <c r="CJ351" s="36"/>
      <c r="CK351" s="36"/>
      <c r="CL351" s="36"/>
      <c r="CM351" s="36"/>
      <c r="CN351" s="36"/>
      <c r="CO351" s="36"/>
      <c r="CP351" s="36"/>
    </row>
    <row r="352" spans="1:94" s="35" customFormat="1" ht="30" customHeight="1">
      <c r="A352" s="54"/>
      <c r="B352" s="55"/>
      <c r="C352" s="56"/>
      <c r="D352" s="57"/>
      <c r="E352" s="54"/>
      <c r="F352" s="54"/>
      <c r="G352" s="57"/>
      <c r="H352" s="58"/>
      <c r="I352" s="221"/>
      <c r="J352" s="221"/>
      <c r="K352" s="222"/>
      <c r="L352" s="222"/>
      <c r="M352" s="222"/>
      <c r="N352" s="222"/>
      <c r="O352" s="223"/>
      <c r="P352" s="57"/>
      <c r="Q352" s="59"/>
      <c r="R352" s="59"/>
      <c r="S352" s="60"/>
      <c r="AM352" s="385"/>
      <c r="AN352" s="62"/>
      <c r="AO352" s="63"/>
      <c r="AP352" s="61"/>
      <c r="AQ352" s="63"/>
      <c r="AS352" s="63"/>
      <c r="AU352" s="36"/>
      <c r="AV352" s="36"/>
      <c r="AW352" s="36"/>
      <c r="AX352" s="36"/>
      <c r="AY352" s="36"/>
      <c r="AZ352" s="36"/>
      <c r="BA352" s="36"/>
      <c r="BB352" s="36"/>
      <c r="BC352" s="36"/>
      <c r="BD352" s="36"/>
      <c r="BE352" s="36"/>
      <c r="BF352" s="36"/>
      <c r="BG352" s="36"/>
      <c r="BH352" s="36"/>
      <c r="BI352" s="36"/>
      <c r="BJ352" s="36"/>
      <c r="BK352" s="36"/>
      <c r="BL352" s="36"/>
      <c r="BM352" s="36"/>
      <c r="BN352" s="36"/>
      <c r="BO352" s="36"/>
      <c r="BP352" s="36"/>
      <c r="BQ352" s="36"/>
      <c r="BR352" s="36"/>
      <c r="BS352" s="36"/>
      <c r="BT352" s="36"/>
      <c r="BU352" s="36"/>
      <c r="BV352" s="36"/>
      <c r="BW352" s="36"/>
      <c r="BX352" s="36"/>
      <c r="BY352" s="36"/>
      <c r="BZ352" s="36"/>
      <c r="CA352" s="36"/>
      <c r="CB352" s="36"/>
      <c r="CC352" s="36"/>
      <c r="CD352" s="36"/>
      <c r="CE352" s="36"/>
      <c r="CF352" s="36"/>
      <c r="CG352" s="36"/>
      <c r="CH352" s="36"/>
      <c r="CI352" s="36"/>
      <c r="CJ352" s="36"/>
      <c r="CK352" s="36"/>
      <c r="CL352" s="36"/>
      <c r="CM352" s="36"/>
      <c r="CN352" s="36"/>
      <c r="CO352" s="36"/>
      <c r="CP352" s="36"/>
    </row>
    <row r="353" spans="1:94" s="35" customFormat="1" ht="30" customHeight="1">
      <c r="A353" s="54"/>
      <c r="B353" s="55"/>
      <c r="C353" s="56"/>
      <c r="D353" s="57"/>
      <c r="E353" s="54"/>
      <c r="F353" s="54"/>
      <c r="G353" s="57"/>
      <c r="H353" s="58"/>
      <c r="I353" s="221"/>
      <c r="J353" s="221"/>
      <c r="K353" s="222"/>
      <c r="L353" s="222"/>
      <c r="M353" s="222"/>
      <c r="N353" s="222"/>
      <c r="O353" s="223"/>
      <c r="P353" s="57"/>
      <c r="Q353" s="59"/>
      <c r="R353" s="59"/>
      <c r="S353" s="60"/>
      <c r="AM353" s="385"/>
      <c r="AN353" s="62"/>
      <c r="AO353" s="63"/>
      <c r="AP353" s="61"/>
      <c r="AQ353" s="63"/>
      <c r="AS353" s="63"/>
      <c r="AU353" s="36"/>
      <c r="AV353" s="36"/>
      <c r="AW353" s="36"/>
      <c r="AX353" s="36"/>
      <c r="AY353" s="36"/>
      <c r="AZ353" s="36"/>
      <c r="BA353" s="36"/>
      <c r="BB353" s="36"/>
      <c r="BC353" s="36"/>
      <c r="BD353" s="36"/>
      <c r="BE353" s="36"/>
      <c r="BF353" s="36"/>
      <c r="BG353" s="36"/>
      <c r="BH353" s="36"/>
      <c r="BI353" s="36"/>
      <c r="BJ353" s="36"/>
      <c r="BK353" s="36"/>
      <c r="BL353" s="36"/>
      <c r="BM353" s="36"/>
      <c r="BN353" s="36"/>
      <c r="BO353" s="36"/>
      <c r="BP353" s="36"/>
      <c r="BQ353" s="36"/>
      <c r="BR353" s="36"/>
      <c r="BS353" s="36"/>
      <c r="BT353" s="36"/>
      <c r="BU353" s="36"/>
      <c r="BV353" s="36"/>
      <c r="BW353" s="36"/>
      <c r="BX353" s="36"/>
      <c r="BY353" s="36"/>
      <c r="BZ353" s="36"/>
      <c r="CA353" s="36"/>
      <c r="CB353" s="36"/>
      <c r="CC353" s="36"/>
      <c r="CD353" s="36"/>
      <c r="CE353" s="36"/>
      <c r="CF353" s="36"/>
      <c r="CG353" s="36"/>
      <c r="CH353" s="36"/>
      <c r="CI353" s="36"/>
      <c r="CJ353" s="36"/>
      <c r="CK353" s="36"/>
      <c r="CL353" s="36"/>
      <c r="CM353" s="36"/>
      <c r="CN353" s="36"/>
      <c r="CO353" s="36"/>
      <c r="CP353" s="36"/>
    </row>
    <row r="354" spans="1:94" s="35" customFormat="1" ht="30" customHeight="1">
      <c r="A354" s="54"/>
      <c r="B354" s="55"/>
      <c r="C354" s="56"/>
      <c r="D354" s="57"/>
      <c r="E354" s="54"/>
      <c r="F354" s="54"/>
      <c r="G354" s="57"/>
      <c r="H354" s="58"/>
      <c r="I354" s="221"/>
      <c r="J354" s="221"/>
      <c r="K354" s="222"/>
      <c r="L354" s="222"/>
      <c r="M354" s="222"/>
      <c r="N354" s="222"/>
      <c r="O354" s="223"/>
      <c r="P354" s="57"/>
      <c r="Q354" s="59"/>
      <c r="R354" s="59"/>
      <c r="S354" s="60"/>
      <c r="AM354" s="385"/>
      <c r="AN354" s="62"/>
      <c r="AO354" s="63"/>
      <c r="AP354" s="61"/>
      <c r="AQ354" s="63"/>
      <c r="AS354" s="63"/>
      <c r="AU354" s="36"/>
      <c r="AV354" s="36"/>
      <c r="AW354" s="36"/>
      <c r="AX354" s="36"/>
      <c r="AY354" s="36"/>
      <c r="AZ354" s="36"/>
      <c r="BA354" s="36"/>
      <c r="BB354" s="36"/>
      <c r="BC354" s="36"/>
      <c r="BD354" s="36"/>
      <c r="BE354" s="36"/>
      <c r="BF354" s="36"/>
      <c r="BG354" s="36"/>
      <c r="BH354" s="36"/>
      <c r="BI354" s="36"/>
      <c r="BJ354" s="36"/>
      <c r="BK354" s="36"/>
      <c r="BL354" s="36"/>
      <c r="BM354" s="36"/>
      <c r="BN354" s="36"/>
      <c r="BO354" s="36"/>
      <c r="BP354" s="36"/>
      <c r="BQ354" s="36"/>
      <c r="BR354" s="36"/>
      <c r="BS354" s="36"/>
      <c r="BT354" s="36"/>
      <c r="BU354" s="36"/>
      <c r="BV354" s="36"/>
      <c r="BW354" s="36"/>
      <c r="BX354" s="36"/>
      <c r="BY354" s="36"/>
      <c r="BZ354" s="36"/>
      <c r="CA354" s="36"/>
      <c r="CB354" s="36"/>
      <c r="CC354" s="36"/>
      <c r="CD354" s="36"/>
      <c r="CE354" s="36"/>
      <c r="CF354" s="36"/>
      <c r="CG354" s="36"/>
      <c r="CH354" s="36"/>
      <c r="CI354" s="36"/>
      <c r="CJ354" s="36"/>
      <c r="CK354" s="36"/>
      <c r="CL354" s="36"/>
      <c r="CM354" s="36"/>
      <c r="CN354" s="36"/>
      <c r="CO354" s="36"/>
      <c r="CP354" s="36"/>
    </row>
    <row r="355" spans="1:94" s="35" customFormat="1" ht="30" customHeight="1">
      <c r="A355" s="54"/>
      <c r="B355" s="55"/>
      <c r="C355" s="56"/>
      <c r="D355" s="57"/>
      <c r="E355" s="54"/>
      <c r="F355" s="54"/>
      <c r="G355" s="57"/>
      <c r="H355" s="58"/>
      <c r="I355" s="221"/>
      <c r="J355" s="221"/>
      <c r="K355" s="222"/>
      <c r="L355" s="222"/>
      <c r="M355" s="222"/>
      <c r="N355" s="222"/>
      <c r="O355" s="223"/>
      <c r="P355" s="57"/>
      <c r="Q355" s="59"/>
      <c r="R355" s="59"/>
      <c r="S355" s="60"/>
      <c r="AM355" s="385"/>
      <c r="AN355" s="62"/>
      <c r="AO355" s="63"/>
      <c r="AP355" s="61"/>
      <c r="AQ355" s="63"/>
      <c r="AS355" s="63"/>
      <c r="AU355" s="36"/>
      <c r="AV355" s="36"/>
      <c r="AW355" s="36"/>
      <c r="AX355" s="36"/>
      <c r="AY355" s="36"/>
      <c r="AZ355" s="36"/>
      <c r="BA355" s="36"/>
      <c r="BB355" s="36"/>
      <c r="BC355" s="36"/>
      <c r="BD355" s="36"/>
      <c r="BE355" s="36"/>
      <c r="BF355" s="36"/>
      <c r="BG355" s="36"/>
      <c r="BH355" s="36"/>
      <c r="BI355" s="36"/>
      <c r="BJ355" s="36"/>
      <c r="BK355" s="36"/>
      <c r="BL355" s="36"/>
      <c r="BM355" s="36"/>
      <c r="BN355" s="36"/>
      <c r="BO355" s="36"/>
      <c r="BP355" s="36"/>
      <c r="BQ355" s="36"/>
      <c r="BR355" s="36"/>
      <c r="BS355" s="36"/>
      <c r="BT355" s="36"/>
      <c r="BU355" s="36"/>
      <c r="BV355" s="36"/>
      <c r="BW355" s="36"/>
      <c r="BX355" s="36"/>
      <c r="BY355" s="36"/>
      <c r="BZ355" s="36"/>
      <c r="CA355" s="36"/>
      <c r="CB355" s="36"/>
      <c r="CC355" s="36"/>
      <c r="CD355" s="36"/>
      <c r="CE355" s="36"/>
      <c r="CF355" s="36"/>
      <c r="CG355" s="36"/>
      <c r="CH355" s="36"/>
      <c r="CI355" s="36"/>
      <c r="CJ355" s="36"/>
      <c r="CK355" s="36"/>
      <c r="CL355" s="36"/>
      <c r="CM355" s="36"/>
      <c r="CN355" s="36"/>
      <c r="CO355" s="36"/>
      <c r="CP355" s="36"/>
    </row>
    <row r="356" spans="1:94" s="35" customFormat="1" ht="30" customHeight="1">
      <c r="A356" s="54"/>
      <c r="B356" s="55"/>
      <c r="C356" s="56"/>
      <c r="D356" s="57"/>
      <c r="E356" s="54"/>
      <c r="F356" s="54"/>
      <c r="G356" s="57"/>
      <c r="H356" s="58"/>
      <c r="I356" s="221"/>
      <c r="J356" s="221"/>
      <c r="K356" s="222"/>
      <c r="L356" s="222"/>
      <c r="M356" s="222"/>
      <c r="N356" s="222"/>
      <c r="O356" s="223"/>
      <c r="P356" s="57"/>
      <c r="Q356" s="59"/>
      <c r="R356" s="59"/>
      <c r="S356" s="60"/>
      <c r="AM356" s="385"/>
      <c r="AN356" s="62"/>
      <c r="AO356" s="63"/>
      <c r="AP356" s="61"/>
      <c r="AQ356" s="63"/>
      <c r="AS356" s="63"/>
      <c r="AU356" s="36"/>
      <c r="AV356" s="36"/>
      <c r="AW356" s="36"/>
      <c r="AX356" s="36"/>
      <c r="AY356" s="36"/>
      <c r="AZ356" s="36"/>
      <c r="BA356" s="36"/>
      <c r="BB356" s="36"/>
      <c r="BC356" s="36"/>
      <c r="BD356" s="36"/>
      <c r="BE356" s="36"/>
      <c r="BF356" s="36"/>
      <c r="BG356" s="36"/>
      <c r="BH356" s="36"/>
      <c r="BI356" s="36"/>
      <c r="BJ356" s="36"/>
      <c r="BK356" s="36"/>
      <c r="BL356" s="36"/>
      <c r="BM356" s="36"/>
      <c r="BN356" s="36"/>
      <c r="BO356" s="36"/>
      <c r="BP356" s="36"/>
      <c r="BQ356" s="36"/>
      <c r="BR356" s="36"/>
      <c r="BS356" s="36"/>
      <c r="BT356" s="36"/>
      <c r="BU356" s="36"/>
      <c r="BV356" s="36"/>
      <c r="BW356" s="36"/>
      <c r="BX356" s="36"/>
      <c r="BY356" s="36"/>
      <c r="BZ356" s="36"/>
      <c r="CA356" s="36"/>
      <c r="CB356" s="36"/>
      <c r="CC356" s="36"/>
      <c r="CD356" s="36"/>
      <c r="CE356" s="36"/>
      <c r="CF356" s="36"/>
      <c r="CG356" s="36"/>
      <c r="CH356" s="36"/>
      <c r="CI356" s="36"/>
      <c r="CJ356" s="36"/>
      <c r="CK356" s="36"/>
      <c r="CL356" s="36"/>
      <c r="CM356" s="36"/>
      <c r="CN356" s="36"/>
      <c r="CO356" s="36"/>
      <c r="CP356" s="36"/>
    </row>
    <row r="357" spans="1:94" s="35" customFormat="1" ht="30" customHeight="1">
      <c r="A357" s="54"/>
      <c r="B357" s="55"/>
      <c r="C357" s="56"/>
      <c r="D357" s="57"/>
      <c r="E357" s="54"/>
      <c r="F357" s="54"/>
      <c r="G357" s="57"/>
      <c r="H357" s="58"/>
      <c r="I357" s="221"/>
      <c r="J357" s="221"/>
      <c r="K357" s="222"/>
      <c r="L357" s="222"/>
      <c r="M357" s="222"/>
      <c r="N357" s="222"/>
      <c r="O357" s="223"/>
      <c r="P357" s="57"/>
      <c r="Q357" s="59"/>
      <c r="R357" s="59"/>
      <c r="S357" s="60"/>
      <c r="AM357" s="385"/>
      <c r="AN357" s="62"/>
      <c r="AO357" s="63"/>
      <c r="AP357" s="61"/>
      <c r="AQ357" s="63"/>
      <c r="AS357" s="63"/>
      <c r="AU357" s="36"/>
      <c r="AV357" s="36"/>
      <c r="AW357" s="36"/>
      <c r="AX357" s="36"/>
      <c r="AY357" s="36"/>
      <c r="AZ357" s="36"/>
      <c r="BA357" s="36"/>
      <c r="BB357" s="36"/>
      <c r="BC357" s="36"/>
      <c r="BD357" s="36"/>
      <c r="BE357" s="36"/>
      <c r="BF357" s="36"/>
      <c r="BG357" s="36"/>
      <c r="BH357" s="36"/>
      <c r="BI357" s="36"/>
      <c r="BJ357" s="36"/>
      <c r="BK357" s="36"/>
      <c r="BL357" s="36"/>
      <c r="BM357" s="36"/>
      <c r="BN357" s="36"/>
      <c r="BO357" s="36"/>
      <c r="BP357" s="36"/>
      <c r="BQ357" s="36"/>
      <c r="BR357" s="36"/>
      <c r="BS357" s="36"/>
      <c r="BT357" s="36"/>
      <c r="BU357" s="36"/>
      <c r="BV357" s="36"/>
      <c r="BW357" s="36"/>
      <c r="BX357" s="36"/>
      <c r="BY357" s="36"/>
      <c r="BZ357" s="36"/>
      <c r="CA357" s="36"/>
      <c r="CB357" s="36"/>
      <c r="CC357" s="36"/>
      <c r="CD357" s="36"/>
      <c r="CE357" s="36"/>
      <c r="CF357" s="36"/>
      <c r="CG357" s="36"/>
      <c r="CH357" s="36"/>
      <c r="CI357" s="36"/>
      <c r="CJ357" s="36"/>
      <c r="CK357" s="36"/>
      <c r="CL357" s="36"/>
      <c r="CM357" s="36"/>
      <c r="CN357" s="36"/>
      <c r="CO357" s="36"/>
      <c r="CP357" s="36"/>
    </row>
    <row r="358" spans="1:94" s="35" customFormat="1" ht="30" customHeight="1">
      <c r="A358" s="54"/>
      <c r="B358" s="55"/>
      <c r="C358" s="56"/>
      <c r="D358" s="57"/>
      <c r="E358" s="54"/>
      <c r="F358" s="54"/>
      <c r="G358" s="57"/>
      <c r="H358" s="58"/>
      <c r="I358" s="221"/>
      <c r="J358" s="221"/>
      <c r="K358" s="222"/>
      <c r="L358" s="222"/>
      <c r="M358" s="222"/>
      <c r="N358" s="222"/>
      <c r="O358" s="223"/>
      <c r="P358" s="57"/>
      <c r="Q358" s="59"/>
      <c r="R358" s="59"/>
      <c r="S358" s="60"/>
      <c r="AM358" s="385"/>
      <c r="AN358" s="62"/>
      <c r="AO358" s="63"/>
      <c r="AP358" s="61"/>
      <c r="AQ358" s="63"/>
      <c r="AS358" s="63"/>
      <c r="AU358" s="36"/>
      <c r="AV358" s="36"/>
      <c r="AW358" s="36"/>
      <c r="AX358" s="36"/>
      <c r="AY358" s="36"/>
      <c r="AZ358" s="36"/>
      <c r="BA358" s="36"/>
      <c r="BB358" s="36"/>
      <c r="BC358" s="36"/>
      <c r="BD358" s="36"/>
      <c r="BE358" s="36"/>
      <c r="BF358" s="36"/>
      <c r="BG358" s="36"/>
      <c r="BH358" s="36"/>
      <c r="BI358" s="36"/>
      <c r="BJ358" s="36"/>
      <c r="BK358" s="36"/>
      <c r="BL358" s="36"/>
      <c r="BM358" s="36"/>
      <c r="BN358" s="36"/>
      <c r="BO358" s="36"/>
      <c r="BP358" s="36"/>
      <c r="BQ358" s="36"/>
      <c r="BR358" s="36"/>
      <c r="BS358" s="36"/>
      <c r="BT358" s="36"/>
      <c r="BU358" s="36"/>
      <c r="BV358" s="36"/>
      <c r="BW358" s="36"/>
      <c r="BX358" s="36"/>
      <c r="BY358" s="36"/>
      <c r="BZ358" s="36"/>
      <c r="CA358" s="36"/>
      <c r="CB358" s="36"/>
      <c r="CC358" s="36"/>
      <c r="CD358" s="36"/>
      <c r="CE358" s="36"/>
      <c r="CF358" s="36"/>
      <c r="CG358" s="36"/>
      <c r="CH358" s="36"/>
      <c r="CI358" s="36"/>
      <c r="CJ358" s="36"/>
      <c r="CK358" s="36"/>
      <c r="CL358" s="36"/>
      <c r="CM358" s="36"/>
      <c r="CN358" s="36"/>
      <c r="CO358" s="36"/>
      <c r="CP358" s="36"/>
    </row>
    <row r="359" spans="1:94" s="35" customFormat="1" ht="30" customHeight="1">
      <c r="A359" s="54"/>
      <c r="B359" s="55"/>
      <c r="C359" s="56"/>
      <c r="D359" s="57"/>
      <c r="E359" s="54"/>
      <c r="F359" s="54"/>
      <c r="G359" s="57"/>
      <c r="H359" s="58"/>
      <c r="I359" s="221"/>
      <c r="J359" s="221"/>
      <c r="K359" s="222"/>
      <c r="L359" s="222"/>
      <c r="M359" s="222"/>
      <c r="N359" s="222"/>
      <c r="O359" s="223"/>
      <c r="P359" s="57"/>
      <c r="Q359" s="59"/>
      <c r="R359" s="59"/>
      <c r="S359" s="60"/>
      <c r="AM359" s="385"/>
      <c r="AN359" s="62"/>
      <c r="AO359" s="63"/>
      <c r="AP359" s="61"/>
      <c r="AQ359" s="63"/>
      <c r="AS359" s="63"/>
      <c r="AU359" s="36"/>
      <c r="AV359" s="36"/>
      <c r="AW359" s="36"/>
      <c r="AX359" s="36"/>
      <c r="AY359" s="36"/>
      <c r="AZ359" s="36"/>
      <c r="BA359" s="36"/>
      <c r="BB359" s="36"/>
      <c r="BC359" s="36"/>
      <c r="BD359" s="36"/>
      <c r="BE359" s="36"/>
      <c r="BF359" s="36"/>
      <c r="BG359" s="36"/>
      <c r="BH359" s="36"/>
      <c r="BI359" s="36"/>
      <c r="BJ359" s="36"/>
      <c r="BK359" s="36"/>
      <c r="BL359" s="36"/>
      <c r="BM359" s="36"/>
      <c r="BN359" s="36"/>
      <c r="BO359" s="36"/>
      <c r="BP359" s="36"/>
      <c r="BQ359" s="36"/>
      <c r="BR359" s="36"/>
      <c r="BS359" s="36"/>
      <c r="BT359" s="36"/>
      <c r="BU359" s="36"/>
      <c r="BV359" s="36"/>
      <c r="BW359" s="36"/>
      <c r="BX359" s="36"/>
      <c r="BY359" s="36"/>
      <c r="BZ359" s="36"/>
      <c r="CA359" s="36"/>
      <c r="CB359" s="36"/>
      <c r="CC359" s="36"/>
      <c r="CD359" s="36"/>
      <c r="CE359" s="36"/>
      <c r="CF359" s="36"/>
      <c r="CG359" s="36"/>
      <c r="CH359" s="36"/>
      <c r="CI359" s="36"/>
      <c r="CJ359" s="36"/>
      <c r="CK359" s="36"/>
      <c r="CL359" s="36"/>
      <c r="CM359" s="36"/>
      <c r="CN359" s="36"/>
      <c r="CO359" s="36"/>
      <c r="CP359" s="36"/>
    </row>
    <row r="360" spans="1:94" s="35" customFormat="1" ht="30" customHeight="1">
      <c r="A360" s="54"/>
      <c r="B360" s="55"/>
      <c r="C360" s="56"/>
      <c r="D360" s="57"/>
      <c r="E360" s="54"/>
      <c r="F360" s="54"/>
      <c r="G360" s="57"/>
      <c r="H360" s="58"/>
      <c r="I360" s="221"/>
      <c r="J360" s="221"/>
      <c r="K360" s="222"/>
      <c r="L360" s="222"/>
      <c r="M360" s="222"/>
      <c r="N360" s="222"/>
      <c r="O360" s="223"/>
      <c r="P360" s="57"/>
      <c r="Q360" s="59"/>
      <c r="R360" s="59"/>
      <c r="S360" s="60"/>
      <c r="AM360" s="385"/>
      <c r="AN360" s="62"/>
      <c r="AO360" s="63"/>
      <c r="AP360" s="61"/>
      <c r="AQ360" s="63"/>
      <c r="AS360" s="63"/>
      <c r="AU360" s="36"/>
      <c r="AV360" s="36"/>
      <c r="AW360" s="36"/>
      <c r="AX360" s="36"/>
      <c r="AY360" s="36"/>
      <c r="AZ360" s="36"/>
      <c r="BA360" s="36"/>
      <c r="BB360" s="36"/>
      <c r="BC360" s="36"/>
      <c r="BD360" s="36"/>
      <c r="BE360" s="36"/>
      <c r="BF360" s="36"/>
      <c r="BG360" s="36"/>
      <c r="BH360" s="36"/>
      <c r="BI360" s="36"/>
      <c r="BJ360" s="36"/>
      <c r="BK360" s="36"/>
      <c r="BL360" s="36"/>
      <c r="BM360" s="36"/>
      <c r="BN360" s="36"/>
      <c r="BO360" s="36"/>
      <c r="BP360" s="36"/>
      <c r="BQ360" s="36"/>
      <c r="BR360" s="36"/>
      <c r="BS360" s="36"/>
      <c r="BT360" s="36"/>
      <c r="BU360" s="36"/>
      <c r="BV360" s="36"/>
      <c r="BW360" s="36"/>
      <c r="BX360" s="36"/>
      <c r="BY360" s="36"/>
      <c r="BZ360" s="36"/>
      <c r="CA360" s="36"/>
      <c r="CB360" s="36"/>
      <c r="CC360" s="36"/>
      <c r="CD360" s="36"/>
      <c r="CE360" s="36"/>
      <c r="CF360" s="36"/>
      <c r="CG360" s="36"/>
      <c r="CH360" s="36"/>
      <c r="CI360" s="36"/>
      <c r="CJ360" s="36"/>
      <c r="CK360" s="36"/>
      <c r="CL360" s="36"/>
      <c r="CM360" s="36"/>
      <c r="CN360" s="36"/>
      <c r="CO360" s="36"/>
      <c r="CP360" s="36"/>
    </row>
    <row r="361" spans="1:94" s="35" customFormat="1" ht="30" customHeight="1">
      <c r="A361" s="54"/>
      <c r="B361" s="55"/>
      <c r="C361" s="56"/>
      <c r="D361" s="57"/>
      <c r="E361" s="54"/>
      <c r="F361" s="54"/>
      <c r="G361" s="57"/>
      <c r="H361" s="58"/>
      <c r="I361" s="221"/>
      <c r="J361" s="221"/>
      <c r="K361" s="222"/>
      <c r="L361" s="222"/>
      <c r="M361" s="222"/>
      <c r="N361" s="222"/>
      <c r="O361" s="223"/>
      <c r="P361" s="57"/>
      <c r="Q361" s="59"/>
      <c r="R361" s="59"/>
      <c r="S361" s="60"/>
      <c r="AM361" s="385"/>
      <c r="AN361" s="62"/>
      <c r="AO361" s="63"/>
      <c r="AP361" s="61"/>
      <c r="AQ361" s="63"/>
      <c r="AS361" s="63"/>
      <c r="AU361" s="36"/>
      <c r="AV361" s="36"/>
      <c r="AW361" s="36"/>
      <c r="AX361" s="36"/>
      <c r="AY361" s="36"/>
      <c r="AZ361" s="36"/>
      <c r="BA361" s="36"/>
      <c r="BB361" s="36"/>
      <c r="BC361" s="36"/>
      <c r="BD361" s="36"/>
      <c r="BE361" s="36"/>
      <c r="BF361" s="36"/>
      <c r="BG361" s="36"/>
      <c r="BH361" s="36"/>
      <c r="BI361" s="36"/>
      <c r="BJ361" s="36"/>
      <c r="BK361" s="36"/>
      <c r="BL361" s="36"/>
      <c r="BM361" s="36"/>
      <c r="BN361" s="36"/>
      <c r="BO361" s="36"/>
      <c r="BP361" s="36"/>
      <c r="BQ361" s="36"/>
      <c r="BR361" s="36"/>
      <c r="BS361" s="36"/>
      <c r="BT361" s="36"/>
      <c r="BU361" s="36"/>
      <c r="BV361" s="36"/>
      <c r="BW361" s="36"/>
      <c r="BX361" s="36"/>
      <c r="BY361" s="36"/>
      <c r="BZ361" s="36"/>
      <c r="CA361" s="36"/>
      <c r="CB361" s="36"/>
      <c r="CC361" s="36"/>
      <c r="CD361" s="36"/>
      <c r="CE361" s="36"/>
      <c r="CF361" s="36"/>
      <c r="CG361" s="36"/>
      <c r="CH361" s="36"/>
      <c r="CI361" s="36"/>
      <c r="CJ361" s="36"/>
      <c r="CK361" s="36"/>
      <c r="CL361" s="36"/>
      <c r="CM361" s="36"/>
      <c r="CN361" s="36"/>
      <c r="CO361" s="36"/>
      <c r="CP361" s="36"/>
    </row>
    <row r="362" spans="1:94" s="35" customFormat="1" ht="30" customHeight="1">
      <c r="A362" s="54"/>
      <c r="B362" s="55"/>
      <c r="C362" s="56"/>
      <c r="D362" s="57"/>
      <c r="E362" s="54"/>
      <c r="F362" s="54"/>
      <c r="G362" s="57"/>
      <c r="H362" s="58"/>
      <c r="I362" s="221"/>
      <c r="J362" s="221"/>
      <c r="K362" s="222"/>
      <c r="L362" s="222"/>
      <c r="M362" s="222"/>
      <c r="N362" s="222"/>
      <c r="O362" s="223"/>
      <c r="P362" s="57"/>
      <c r="Q362" s="59"/>
      <c r="R362" s="59"/>
      <c r="S362" s="60"/>
      <c r="AM362" s="385"/>
      <c r="AN362" s="62"/>
      <c r="AO362" s="63"/>
      <c r="AP362" s="61"/>
      <c r="AQ362" s="63"/>
      <c r="AS362" s="63"/>
      <c r="AU362" s="36"/>
      <c r="AV362" s="36"/>
      <c r="AW362" s="36"/>
      <c r="AX362" s="36"/>
      <c r="AY362" s="36"/>
      <c r="AZ362" s="36"/>
      <c r="BA362" s="36"/>
      <c r="BB362" s="36"/>
      <c r="BC362" s="36"/>
      <c r="BD362" s="36"/>
      <c r="BE362" s="36"/>
      <c r="BF362" s="36"/>
      <c r="BG362" s="36"/>
      <c r="BH362" s="36"/>
      <c r="BI362" s="36"/>
      <c r="BJ362" s="36"/>
      <c r="BK362" s="36"/>
      <c r="BL362" s="36"/>
      <c r="BM362" s="36"/>
      <c r="BN362" s="36"/>
      <c r="BO362" s="36"/>
      <c r="BP362" s="36"/>
      <c r="BQ362" s="36"/>
      <c r="BR362" s="36"/>
      <c r="BS362" s="36"/>
      <c r="BT362" s="36"/>
      <c r="BU362" s="36"/>
      <c r="BV362" s="36"/>
      <c r="BW362" s="36"/>
      <c r="BX362" s="36"/>
      <c r="BY362" s="36"/>
      <c r="BZ362" s="36"/>
      <c r="CA362" s="36"/>
      <c r="CB362" s="36"/>
      <c r="CC362" s="36"/>
      <c r="CD362" s="36"/>
      <c r="CE362" s="36"/>
      <c r="CF362" s="36"/>
      <c r="CG362" s="36"/>
      <c r="CH362" s="36"/>
      <c r="CI362" s="36"/>
      <c r="CJ362" s="36"/>
      <c r="CK362" s="36"/>
      <c r="CL362" s="36"/>
      <c r="CM362" s="36"/>
      <c r="CN362" s="36"/>
      <c r="CO362" s="36"/>
      <c r="CP362" s="36"/>
    </row>
    <row r="363" spans="1:94" s="35" customFormat="1" ht="30" customHeight="1">
      <c r="A363" s="54"/>
      <c r="B363" s="55"/>
      <c r="C363" s="56"/>
      <c r="D363" s="57"/>
      <c r="E363" s="54"/>
      <c r="F363" s="54"/>
      <c r="G363" s="57"/>
      <c r="H363" s="58"/>
      <c r="I363" s="221"/>
      <c r="J363" s="221"/>
      <c r="K363" s="222"/>
      <c r="L363" s="222"/>
      <c r="M363" s="222"/>
      <c r="N363" s="222"/>
      <c r="O363" s="223"/>
      <c r="P363" s="57"/>
      <c r="Q363" s="59"/>
      <c r="R363" s="59"/>
      <c r="S363" s="60"/>
      <c r="AM363" s="385"/>
      <c r="AN363" s="62"/>
      <c r="AO363" s="63"/>
      <c r="AP363" s="61"/>
      <c r="AQ363" s="63"/>
      <c r="AS363" s="63"/>
      <c r="AU363" s="36"/>
      <c r="AV363" s="36"/>
      <c r="AW363" s="36"/>
      <c r="AX363" s="36"/>
      <c r="AY363" s="36"/>
      <c r="AZ363" s="36"/>
      <c r="BA363" s="36"/>
      <c r="BB363" s="36"/>
      <c r="BC363" s="36"/>
      <c r="BD363" s="36"/>
      <c r="BE363" s="36"/>
      <c r="BF363" s="36"/>
      <c r="BG363" s="36"/>
      <c r="BH363" s="36"/>
      <c r="BI363" s="36"/>
      <c r="BJ363" s="36"/>
      <c r="BK363" s="36"/>
      <c r="BL363" s="36"/>
      <c r="BM363" s="36"/>
      <c r="BN363" s="36"/>
      <c r="BO363" s="36"/>
      <c r="BP363" s="36"/>
      <c r="BQ363" s="36"/>
      <c r="BR363" s="36"/>
      <c r="BS363" s="36"/>
      <c r="BT363" s="36"/>
      <c r="BU363" s="36"/>
      <c r="BV363" s="36"/>
      <c r="BW363" s="36"/>
      <c r="BX363" s="36"/>
      <c r="BY363" s="36"/>
      <c r="BZ363" s="36"/>
      <c r="CA363" s="36"/>
      <c r="CB363" s="36"/>
      <c r="CC363" s="36"/>
      <c r="CD363" s="36"/>
      <c r="CE363" s="36"/>
      <c r="CF363" s="36"/>
      <c r="CG363" s="36"/>
      <c r="CH363" s="36"/>
      <c r="CI363" s="36"/>
      <c r="CJ363" s="36"/>
      <c r="CK363" s="36"/>
      <c r="CL363" s="36"/>
      <c r="CM363" s="36"/>
      <c r="CN363" s="36"/>
      <c r="CO363" s="36"/>
      <c r="CP363" s="36"/>
    </row>
    <row r="364" spans="1:94" s="35" customFormat="1" ht="30" customHeight="1">
      <c r="A364" s="54"/>
      <c r="B364" s="55"/>
      <c r="C364" s="56"/>
      <c r="D364" s="57"/>
      <c r="E364" s="54"/>
      <c r="F364" s="54"/>
      <c r="G364" s="57"/>
      <c r="H364" s="58"/>
      <c r="I364" s="221"/>
      <c r="J364" s="221"/>
      <c r="K364" s="222"/>
      <c r="L364" s="222"/>
      <c r="M364" s="222"/>
      <c r="N364" s="222"/>
      <c r="O364" s="223"/>
      <c r="P364" s="57"/>
      <c r="Q364" s="59"/>
      <c r="R364" s="59"/>
      <c r="S364" s="60"/>
      <c r="AM364" s="385"/>
      <c r="AN364" s="62"/>
      <c r="AO364" s="63"/>
      <c r="AP364" s="61"/>
      <c r="AQ364" s="63"/>
      <c r="AS364" s="63"/>
      <c r="AU364" s="36"/>
      <c r="AV364" s="36"/>
      <c r="AW364" s="36"/>
      <c r="AX364" s="36"/>
      <c r="AY364" s="36"/>
      <c r="AZ364" s="36"/>
      <c r="BA364" s="36"/>
      <c r="BB364" s="36"/>
      <c r="BC364" s="36"/>
      <c r="BD364" s="36"/>
      <c r="BE364" s="36"/>
      <c r="BF364" s="36"/>
      <c r="BG364" s="36"/>
      <c r="BH364" s="36"/>
      <c r="BI364" s="36"/>
      <c r="BJ364" s="36"/>
      <c r="BK364" s="36"/>
      <c r="BL364" s="36"/>
      <c r="BM364" s="36"/>
      <c r="BN364" s="36"/>
      <c r="BO364" s="36"/>
      <c r="BP364" s="36"/>
      <c r="BQ364" s="36"/>
      <c r="BR364" s="36"/>
      <c r="BS364" s="36"/>
      <c r="BT364" s="36"/>
      <c r="BU364" s="36"/>
      <c r="BV364" s="36"/>
      <c r="BW364" s="36"/>
      <c r="BX364" s="36"/>
      <c r="BY364" s="36"/>
      <c r="BZ364" s="36"/>
      <c r="CA364" s="36"/>
      <c r="CB364" s="36"/>
      <c r="CC364" s="36"/>
      <c r="CD364" s="36"/>
      <c r="CE364" s="36"/>
      <c r="CF364" s="36"/>
      <c r="CG364" s="36"/>
      <c r="CH364" s="36"/>
      <c r="CI364" s="36"/>
      <c r="CJ364" s="36"/>
      <c r="CK364" s="36"/>
      <c r="CL364" s="36"/>
      <c r="CM364" s="36"/>
      <c r="CN364" s="36"/>
      <c r="CO364" s="36"/>
      <c r="CP364" s="36"/>
    </row>
    <row r="365" spans="1:94" s="35" customFormat="1" ht="30" customHeight="1">
      <c r="A365" s="54"/>
      <c r="B365" s="55"/>
      <c r="C365" s="56"/>
      <c r="D365" s="57"/>
      <c r="E365" s="54"/>
      <c r="F365" s="54"/>
      <c r="G365" s="57"/>
      <c r="H365" s="58"/>
      <c r="I365" s="221"/>
      <c r="J365" s="221"/>
      <c r="K365" s="222"/>
      <c r="L365" s="222"/>
      <c r="M365" s="222"/>
      <c r="N365" s="222"/>
      <c r="O365" s="223"/>
      <c r="P365" s="57"/>
      <c r="Q365" s="59"/>
      <c r="R365" s="59"/>
      <c r="S365" s="60"/>
      <c r="AM365" s="385"/>
      <c r="AN365" s="62"/>
      <c r="AO365" s="63"/>
      <c r="AP365" s="61"/>
      <c r="AQ365" s="63"/>
      <c r="AS365" s="63"/>
      <c r="AU365" s="36"/>
      <c r="AV365" s="36"/>
      <c r="AW365" s="36"/>
      <c r="AX365" s="36"/>
      <c r="AY365" s="36"/>
      <c r="AZ365" s="36"/>
      <c r="BA365" s="36"/>
      <c r="BB365" s="36"/>
      <c r="BC365" s="36"/>
      <c r="BD365" s="36"/>
      <c r="BE365" s="36"/>
      <c r="BF365" s="36"/>
      <c r="BG365" s="36"/>
      <c r="BH365" s="36"/>
      <c r="BI365" s="36"/>
      <c r="BJ365" s="36"/>
      <c r="BK365" s="36"/>
      <c r="BL365" s="36"/>
      <c r="BM365" s="36"/>
      <c r="BN365" s="36"/>
      <c r="BO365" s="36"/>
      <c r="BP365" s="36"/>
      <c r="BQ365" s="36"/>
      <c r="BR365" s="36"/>
      <c r="BS365" s="36"/>
      <c r="BT365" s="36"/>
      <c r="BU365" s="36"/>
      <c r="BV365" s="36"/>
      <c r="BW365" s="36"/>
      <c r="BX365" s="36"/>
      <c r="BY365" s="36"/>
      <c r="BZ365" s="36"/>
      <c r="CA365" s="36"/>
      <c r="CB365" s="36"/>
      <c r="CC365" s="36"/>
      <c r="CD365" s="36"/>
      <c r="CE365" s="36"/>
      <c r="CF365" s="36"/>
      <c r="CG365" s="36"/>
      <c r="CH365" s="36"/>
      <c r="CI365" s="36"/>
      <c r="CJ365" s="36"/>
      <c r="CK365" s="36"/>
      <c r="CL365" s="36"/>
      <c r="CM365" s="36"/>
      <c r="CN365" s="36"/>
      <c r="CO365" s="36"/>
      <c r="CP365" s="36"/>
    </row>
    <row r="366" spans="1:94" s="35" customFormat="1" ht="30" customHeight="1">
      <c r="A366" s="54"/>
      <c r="B366" s="55"/>
      <c r="C366" s="56"/>
      <c r="D366" s="57"/>
      <c r="E366" s="54"/>
      <c r="F366" s="54"/>
      <c r="G366" s="57"/>
      <c r="H366" s="58"/>
      <c r="I366" s="221"/>
      <c r="J366" s="221"/>
      <c r="K366" s="222"/>
      <c r="L366" s="222"/>
      <c r="M366" s="222"/>
      <c r="N366" s="222"/>
      <c r="O366" s="223"/>
      <c r="P366" s="57"/>
      <c r="Q366" s="59"/>
      <c r="R366" s="59"/>
      <c r="S366" s="60"/>
      <c r="AM366" s="385"/>
      <c r="AN366" s="62"/>
      <c r="AO366" s="63"/>
      <c r="AP366" s="61"/>
      <c r="AQ366" s="63"/>
      <c r="AS366" s="63"/>
      <c r="AU366" s="36"/>
      <c r="AV366" s="36"/>
      <c r="AW366" s="36"/>
      <c r="AX366" s="36"/>
      <c r="AY366" s="36"/>
      <c r="AZ366" s="36"/>
      <c r="BA366" s="36"/>
      <c r="BB366" s="36"/>
      <c r="BC366" s="36"/>
      <c r="BD366" s="36"/>
      <c r="BE366" s="36"/>
      <c r="BF366" s="36"/>
      <c r="BG366" s="36"/>
      <c r="BH366" s="36"/>
      <c r="BI366" s="36"/>
      <c r="BJ366" s="36"/>
      <c r="BK366" s="36"/>
      <c r="BL366" s="36"/>
      <c r="BM366" s="36"/>
      <c r="BN366" s="36"/>
      <c r="BO366" s="36"/>
      <c r="BP366" s="36"/>
      <c r="BQ366" s="36"/>
      <c r="BR366" s="36"/>
      <c r="BS366" s="36"/>
      <c r="BT366" s="36"/>
      <c r="BU366" s="36"/>
      <c r="BV366" s="36"/>
      <c r="BW366" s="36"/>
      <c r="BX366" s="36"/>
      <c r="BY366" s="36"/>
      <c r="BZ366" s="36"/>
      <c r="CA366" s="36"/>
      <c r="CB366" s="36"/>
      <c r="CC366" s="36"/>
      <c r="CD366" s="36"/>
      <c r="CE366" s="36"/>
      <c r="CF366" s="36"/>
      <c r="CG366" s="36"/>
      <c r="CH366" s="36"/>
      <c r="CI366" s="36"/>
      <c r="CJ366" s="36"/>
      <c r="CK366" s="36"/>
      <c r="CL366" s="36"/>
      <c r="CM366" s="36"/>
      <c r="CN366" s="36"/>
      <c r="CO366" s="36"/>
      <c r="CP366" s="36"/>
    </row>
    <row r="367" spans="1:94" s="35" customFormat="1" ht="30" customHeight="1">
      <c r="A367" s="54"/>
      <c r="B367" s="55"/>
      <c r="C367" s="56"/>
      <c r="D367" s="57"/>
      <c r="E367" s="54"/>
      <c r="F367" s="54"/>
      <c r="G367" s="57"/>
      <c r="H367" s="58"/>
      <c r="I367" s="221"/>
      <c r="J367" s="221"/>
      <c r="K367" s="222"/>
      <c r="L367" s="222"/>
      <c r="M367" s="222"/>
      <c r="N367" s="222"/>
      <c r="O367" s="223"/>
      <c r="P367" s="57"/>
      <c r="Q367" s="59"/>
      <c r="R367" s="59"/>
      <c r="S367" s="60"/>
      <c r="AM367" s="385"/>
      <c r="AN367" s="62"/>
      <c r="AO367" s="63"/>
      <c r="AP367" s="61"/>
      <c r="AQ367" s="63"/>
      <c r="AS367" s="63"/>
      <c r="AU367" s="36"/>
      <c r="AV367" s="36"/>
      <c r="AW367" s="36"/>
      <c r="AX367" s="36"/>
      <c r="AY367" s="36"/>
      <c r="AZ367" s="36"/>
      <c r="BA367" s="36"/>
      <c r="BB367" s="36"/>
      <c r="BC367" s="36"/>
      <c r="BD367" s="36"/>
      <c r="BE367" s="36"/>
      <c r="BF367" s="36"/>
      <c r="BG367" s="36"/>
      <c r="BH367" s="36"/>
      <c r="BI367" s="36"/>
      <c r="BJ367" s="36"/>
      <c r="BK367" s="36"/>
      <c r="BL367" s="36"/>
      <c r="BM367" s="36"/>
      <c r="BN367" s="36"/>
      <c r="BO367" s="36"/>
      <c r="BP367" s="36"/>
      <c r="BQ367" s="36"/>
      <c r="BR367" s="36"/>
      <c r="BS367" s="36"/>
      <c r="BT367" s="36"/>
      <c r="BU367" s="36"/>
      <c r="BV367" s="36"/>
      <c r="BW367" s="36"/>
      <c r="BX367" s="36"/>
      <c r="BY367" s="36"/>
      <c r="BZ367" s="36"/>
      <c r="CA367" s="36"/>
      <c r="CB367" s="36"/>
      <c r="CC367" s="36"/>
      <c r="CD367" s="36"/>
      <c r="CE367" s="36"/>
      <c r="CF367" s="36"/>
      <c r="CG367" s="36"/>
      <c r="CH367" s="36"/>
      <c r="CI367" s="36"/>
      <c r="CJ367" s="36"/>
      <c r="CK367" s="36"/>
      <c r="CL367" s="36"/>
      <c r="CM367" s="36"/>
      <c r="CN367" s="36"/>
      <c r="CO367" s="36"/>
      <c r="CP367" s="36"/>
    </row>
    <row r="368" spans="1:94" s="35" customFormat="1" ht="30" customHeight="1">
      <c r="A368" s="54"/>
      <c r="B368" s="55"/>
      <c r="C368" s="56"/>
      <c r="D368" s="57"/>
      <c r="E368" s="54"/>
      <c r="F368" s="54"/>
      <c r="G368" s="57"/>
      <c r="H368" s="58"/>
      <c r="I368" s="221"/>
      <c r="J368" s="221"/>
      <c r="K368" s="222"/>
      <c r="L368" s="222"/>
      <c r="M368" s="222"/>
      <c r="N368" s="222"/>
      <c r="O368" s="223"/>
      <c r="P368" s="57"/>
      <c r="Q368" s="59"/>
      <c r="R368" s="59"/>
      <c r="S368" s="60"/>
      <c r="AM368" s="385"/>
      <c r="AN368" s="62"/>
      <c r="AO368" s="63"/>
      <c r="AP368" s="61"/>
      <c r="AQ368" s="63"/>
      <c r="AS368" s="63"/>
      <c r="AU368" s="36"/>
      <c r="AV368" s="36"/>
      <c r="AW368" s="36"/>
      <c r="AX368" s="36"/>
      <c r="AY368" s="36"/>
      <c r="AZ368" s="36"/>
      <c r="BA368" s="36"/>
      <c r="BB368" s="36"/>
      <c r="BC368" s="36"/>
      <c r="BD368" s="36"/>
      <c r="BE368" s="36"/>
      <c r="BF368" s="36"/>
      <c r="BG368" s="36"/>
      <c r="BH368" s="36"/>
      <c r="BI368" s="36"/>
      <c r="BJ368" s="36"/>
      <c r="BK368" s="36"/>
      <c r="BL368" s="36"/>
      <c r="BM368" s="36"/>
      <c r="BN368" s="36"/>
      <c r="BO368" s="36"/>
      <c r="BP368" s="36"/>
      <c r="BQ368" s="36"/>
      <c r="BR368" s="36"/>
      <c r="BS368" s="36"/>
      <c r="BT368" s="36"/>
      <c r="BU368" s="36"/>
      <c r="BV368" s="36"/>
      <c r="BW368" s="36"/>
      <c r="BX368" s="36"/>
      <c r="BY368" s="36"/>
      <c r="BZ368" s="36"/>
      <c r="CA368" s="36"/>
      <c r="CB368" s="36"/>
      <c r="CC368" s="36"/>
      <c r="CD368" s="36"/>
      <c r="CE368" s="36"/>
      <c r="CF368" s="36"/>
      <c r="CG368" s="36"/>
      <c r="CH368" s="36"/>
      <c r="CI368" s="36"/>
      <c r="CJ368" s="36"/>
      <c r="CK368" s="36"/>
      <c r="CL368" s="36"/>
      <c r="CM368" s="36"/>
      <c r="CN368" s="36"/>
      <c r="CO368" s="36"/>
      <c r="CP368" s="36"/>
    </row>
    <row r="369" spans="1:94" s="35" customFormat="1" ht="30" customHeight="1">
      <c r="A369" s="54"/>
      <c r="B369" s="55"/>
      <c r="C369" s="56"/>
      <c r="D369" s="57"/>
      <c r="E369" s="54"/>
      <c r="F369" s="54"/>
      <c r="G369" s="57"/>
      <c r="H369" s="58"/>
      <c r="I369" s="221"/>
      <c r="J369" s="221"/>
      <c r="K369" s="222"/>
      <c r="L369" s="222"/>
      <c r="M369" s="222"/>
      <c r="N369" s="222"/>
      <c r="O369" s="223"/>
      <c r="P369" s="57"/>
      <c r="Q369" s="59"/>
      <c r="R369" s="59"/>
      <c r="S369" s="60"/>
      <c r="AM369" s="385"/>
      <c r="AN369" s="62"/>
      <c r="AO369" s="63"/>
      <c r="AP369" s="61"/>
      <c r="AQ369" s="63"/>
      <c r="AS369" s="63"/>
      <c r="AU369" s="36"/>
      <c r="AV369" s="36"/>
      <c r="AW369" s="36"/>
      <c r="AX369" s="36"/>
      <c r="AY369" s="36"/>
      <c r="AZ369" s="36"/>
      <c r="BA369" s="36"/>
      <c r="BB369" s="36"/>
      <c r="BC369" s="36"/>
      <c r="BD369" s="36"/>
      <c r="BE369" s="36"/>
      <c r="BF369" s="36"/>
      <c r="BG369" s="36"/>
      <c r="BH369" s="36"/>
      <c r="BI369" s="36"/>
      <c r="BJ369" s="36"/>
      <c r="BK369" s="36"/>
      <c r="BL369" s="36"/>
      <c r="BM369" s="36"/>
      <c r="BN369" s="36"/>
      <c r="BO369" s="36"/>
      <c r="BP369" s="36"/>
      <c r="BQ369" s="36"/>
      <c r="BR369" s="36"/>
      <c r="BS369" s="36"/>
      <c r="BT369" s="36"/>
      <c r="BU369" s="36"/>
      <c r="BV369" s="36"/>
      <c r="BW369" s="36"/>
      <c r="BX369" s="36"/>
      <c r="BY369" s="36"/>
      <c r="BZ369" s="36"/>
      <c r="CA369" s="36"/>
      <c r="CB369" s="36"/>
      <c r="CC369" s="36"/>
      <c r="CD369" s="36"/>
      <c r="CE369" s="36"/>
      <c r="CF369" s="36"/>
      <c r="CG369" s="36"/>
      <c r="CH369" s="36"/>
      <c r="CI369" s="36"/>
      <c r="CJ369" s="36"/>
      <c r="CK369" s="36"/>
      <c r="CL369" s="36"/>
      <c r="CM369" s="36"/>
      <c r="CN369" s="36"/>
      <c r="CO369" s="36"/>
      <c r="CP369" s="36"/>
    </row>
    <row r="370" spans="1:94" s="35" customFormat="1" ht="30" customHeight="1">
      <c r="A370" s="54"/>
      <c r="B370" s="55"/>
      <c r="C370" s="56"/>
      <c r="D370" s="57"/>
      <c r="E370" s="54"/>
      <c r="F370" s="54"/>
      <c r="G370" s="57"/>
      <c r="H370" s="58"/>
      <c r="I370" s="221"/>
      <c r="J370" s="221"/>
      <c r="K370" s="222"/>
      <c r="L370" s="222"/>
      <c r="M370" s="222"/>
      <c r="N370" s="222"/>
      <c r="O370" s="223"/>
      <c r="P370" s="57"/>
      <c r="Q370" s="59"/>
      <c r="R370" s="59"/>
      <c r="S370" s="60"/>
      <c r="AM370" s="385"/>
      <c r="AN370" s="62"/>
      <c r="AO370" s="63"/>
      <c r="AP370" s="61"/>
      <c r="AQ370" s="63"/>
      <c r="AS370" s="63"/>
      <c r="AU370" s="36"/>
      <c r="AV370" s="36"/>
      <c r="AW370" s="36"/>
      <c r="AX370" s="36"/>
      <c r="AY370" s="36"/>
      <c r="AZ370" s="36"/>
      <c r="BA370" s="36"/>
      <c r="BB370" s="36"/>
      <c r="BC370" s="36"/>
      <c r="BD370" s="36"/>
      <c r="BE370" s="36"/>
      <c r="BF370" s="36"/>
      <c r="BG370" s="36"/>
      <c r="BH370" s="36"/>
      <c r="BI370" s="36"/>
      <c r="BJ370" s="36"/>
      <c r="BK370" s="36"/>
      <c r="BL370" s="36"/>
      <c r="BM370" s="36"/>
      <c r="BN370" s="36"/>
      <c r="BO370" s="36"/>
      <c r="BP370" s="36"/>
      <c r="BQ370" s="36"/>
      <c r="BR370" s="36"/>
      <c r="BS370" s="36"/>
      <c r="BT370" s="36"/>
      <c r="BU370" s="36"/>
      <c r="BV370" s="36"/>
      <c r="BW370" s="36"/>
      <c r="BX370" s="36"/>
      <c r="BY370" s="36"/>
      <c r="BZ370" s="36"/>
      <c r="CA370" s="36"/>
      <c r="CB370" s="36"/>
      <c r="CC370" s="36"/>
      <c r="CD370" s="36"/>
      <c r="CE370" s="36"/>
      <c r="CF370" s="36"/>
      <c r="CG370" s="36"/>
      <c r="CH370" s="36"/>
      <c r="CI370" s="36"/>
      <c r="CJ370" s="36"/>
      <c r="CK370" s="36"/>
      <c r="CL370" s="36"/>
      <c r="CM370" s="36"/>
      <c r="CN370" s="36"/>
      <c r="CO370" s="36"/>
      <c r="CP370" s="36"/>
    </row>
    <row r="371" spans="1:94" s="35" customFormat="1" ht="30" customHeight="1">
      <c r="A371" s="54"/>
      <c r="B371" s="55"/>
      <c r="C371" s="56"/>
      <c r="D371" s="57"/>
      <c r="E371" s="54"/>
      <c r="F371" s="54"/>
      <c r="G371" s="57"/>
      <c r="H371" s="58"/>
      <c r="I371" s="221"/>
      <c r="J371" s="221"/>
      <c r="K371" s="222"/>
      <c r="L371" s="222"/>
      <c r="M371" s="222"/>
      <c r="N371" s="222"/>
      <c r="O371" s="223"/>
      <c r="P371" s="57"/>
      <c r="Q371" s="59"/>
      <c r="R371" s="59"/>
      <c r="S371" s="60"/>
      <c r="AM371" s="385"/>
      <c r="AN371" s="62"/>
      <c r="AO371" s="63"/>
      <c r="AP371" s="61"/>
      <c r="AQ371" s="63"/>
      <c r="AS371" s="63"/>
      <c r="AU371" s="36"/>
      <c r="AV371" s="36"/>
      <c r="AW371" s="36"/>
      <c r="AX371" s="36"/>
      <c r="AY371" s="36"/>
      <c r="AZ371" s="36"/>
      <c r="BA371" s="36"/>
      <c r="BB371" s="36"/>
      <c r="BC371" s="36"/>
      <c r="BD371" s="36"/>
      <c r="BE371" s="36"/>
      <c r="BF371" s="36"/>
      <c r="BG371" s="36"/>
      <c r="BH371" s="36"/>
      <c r="BI371" s="36"/>
      <c r="BJ371" s="36"/>
      <c r="BK371" s="36"/>
      <c r="BL371" s="36"/>
      <c r="BM371" s="36"/>
      <c r="BN371" s="36"/>
      <c r="BO371" s="36"/>
      <c r="BP371" s="36"/>
      <c r="BQ371" s="36"/>
      <c r="BR371" s="36"/>
      <c r="BS371" s="36"/>
      <c r="BT371" s="36"/>
      <c r="BU371" s="36"/>
      <c r="BV371" s="36"/>
      <c r="BW371" s="36"/>
      <c r="BX371" s="36"/>
      <c r="BY371" s="36"/>
      <c r="BZ371" s="36"/>
      <c r="CA371" s="36"/>
      <c r="CB371" s="36"/>
      <c r="CC371" s="36"/>
      <c r="CD371" s="36"/>
      <c r="CE371" s="36"/>
      <c r="CF371" s="36"/>
      <c r="CG371" s="36"/>
      <c r="CH371" s="36"/>
      <c r="CI371" s="36"/>
      <c r="CJ371" s="36"/>
      <c r="CK371" s="36"/>
      <c r="CL371" s="36"/>
      <c r="CM371" s="36"/>
      <c r="CN371" s="36"/>
      <c r="CO371" s="36"/>
      <c r="CP371" s="36"/>
    </row>
    <row r="372" spans="1:94" s="35" customFormat="1" ht="30" customHeight="1">
      <c r="A372" s="54"/>
      <c r="B372" s="55"/>
      <c r="C372" s="56"/>
      <c r="D372" s="57"/>
      <c r="E372" s="54"/>
      <c r="F372" s="54"/>
      <c r="G372" s="57"/>
      <c r="H372" s="58"/>
      <c r="I372" s="221"/>
      <c r="J372" s="221"/>
      <c r="K372" s="222"/>
      <c r="L372" s="222"/>
      <c r="M372" s="222"/>
      <c r="N372" s="222"/>
      <c r="O372" s="223"/>
      <c r="P372" s="57"/>
      <c r="Q372" s="59"/>
      <c r="R372" s="59"/>
      <c r="S372" s="60"/>
      <c r="AM372" s="385"/>
      <c r="AN372" s="62"/>
      <c r="AO372" s="63"/>
      <c r="AP372" s="61"/>
      <c r="AQ372" s="63"/>
      <c r="AS372" s="63"/>
      <c r="AU372" s="36"/>
      <c r="AV372" s="36"/>
      <c r="AW372" s="36"/>
      <c r="AX372" s="36"/>
      <c r="AY372" s="36"/>
      <c r="AZ372" s="36"/>
      <c r="BA372" s="36"/>
      <c r="BB372" s="36"/>
      <c r="BC372" s="36"/>
      <c r="BD372" s="36"/>
      <c r="BE372" s="36"/>
      <c r="BF372" s="36"/>
      <c r="BG372" s="36"/>
      <c r="BH372" s="36"/>
      <c r="BI372" s="36"/>
      <c r="BJ372" s="36"/>
      <c r="BK372" s="36"/>
      <c r="BL372" s="36"/>
      <c r="BM372" s="36"/>
      <c r="BN372" s="36"/>
      <c r="BO372" s="36"/>
      <c r="BP372" s="36"/>
      <c r="BQ372" s="36"/>
      <c r="BR372" s="36"/>
      <c r="BS372" s="36"/>
      <c r="BT372" s="36"/>
      <c r="BU372" s="36"/>
      <c r="BV372" s="36"/>
      <c r="BW372" s="36"/>
      <c r="BX372" s="36"/>
      <c r="BY372" s="36"/>
      <c r="BZ372" s="36"/>
      <c r="CA372" s="36"/>
      <c r="CB372" s="36"/>
      <c r="CC372" s="36"/>
      <c r="CD372" s="36"/>
      <c r="CE372" s="36"/>
      <c r="CF372" s="36"/>
      <c r="CG372" s="36"/>
      <c r="CH372" s="36"/>
      <c r="CI372" s="36"/>
      <c r="CJ372" s="36"/>
      <c r="CK372" s="36"/>
      <c r="CL372" s="36"/>
      <c r="CM372" s="36"/>
      <c r="CN372" s="36"/>
      <c r="CO372" s="36"/>
      <c r="CP372" s="36"/>
    </row>
    <row r="373" spans="1:94" s="35" customFormat="1" ht="30" customHeight="1">
      <c r="A373" s="54"/>
      <c r="B373" s="55"/>
      <c r="C373" s="56"/>
      <c r="D373" s="57"/>
      <c r="E373" s="54"/>
      <c r="F373" s="54"/>
      <c r="G373" s="57"/>
      <c r="H373" s="58"/>
      <c r="I373" s="221"/>
      <c r="J373" s="221"/>
      <c r="K373" s="222"/>
      <c r="L373" s="222"/>
      <c r="M373" s="222"/>
      <c r="N373" s="222"/>
      <c r="O373" s="223"/>
      <c r="P373" s="57"/>
      <c r="Q373" s="59"/>
      <c r="R373" s="59"/>
      <c r="S373" s="60"/>
      <c r="AM373" s="385"/>
      <c r="AN373" s="62"/>
      <c r="AO373" s="63"/>
      <c r="AP373" s="61"/>
      <c r="AQ373" s="63"/>
      <c r="AS373" s="63"/>
      <c r="AU373" s="36"/>
      <c r="AV373" s="36"/>
      <c r="AW373" s="36"/>
      <c r="AX373" s="36"/>
      <c r="AY373" s="36"/>
      <c r="AZ373" s="36"/>
      <c r="BA373" s="36"/>
      <c r="BB373" s="36"/>
      <c r="BC373" s="36"/>
      <c r="BD373" s="36"/>
      <c r="BE373" s="36"/>
      <c r="BF373" s="36"/>
      <c r="BG373" s="36"/>
      <c r="BH373" s="36"/>
      <c r="BI373" s="36"/>
      <c r="BJ373" s="36"/>
      <c r="BK373" s="36"/>
      <c r="BL373" s="36"/>
      <c r="BM373" s="36"/>
      <c r="BN373" s="36"/>
      <c r="BO373" s="36"/>
      <c r="BP373" s="36"/>
      <c r="BQ373" s="36"/>
      <c r="BR373" s="36"/>
      <c r="BS373" s="36"/>
      <c r="BT373" s="36"/>
      <c r="BU373" s="36"/>
      <c r="BV373" s="36"/>
      <c r="BW373" s="36"/>
      <c r="BX373" s="36"/>
      <c r="BY373" s="36"/>
      <c r="BZ373" s="36"/>
      <c r="CA373" s="36"/>
      <c r="CB373" s="36"/>
      <c r="CC373" s="36"/>
      <c r="CD373" s="36"/>
      <c r="CE373" s="36"/>
      <c r="CF373" s="36"/>
      <c r="CG373" s="36"/>
      <c r="CH373" s="36"/>
      <c r="CI373" s="36"/>
      <c r="CJ373" s="36"/>
      <c r="CK373" s="36"/>
      <c r="CL373" s="36"/>
      <c r="CM373" s="36"/>
      <c r="CN373" s="36"/>
      <c r="CO373" s="36"/>
      <c r="CP373" s="36"/>
    </row>
    <row r="374" spans="1:94" s="35" customFormat="1" ht="30" customHeight="1">
      <c r="A374" s="54"/>
      <c r="B374" s="55"/>
      <c r="C374" s="56"/>
      <c r="D374" s="57"/>
      <c r="E374" s="54"/>
      <c r="F374" s="54"/>
      <c r="G374" s="57"/>
      <c r="H374" s="58"/>
      <c r="I374" s="221"/>
      <c r="J374" s="221"/>
      <c r="K374" s="222"/>
      <c r="L374" s="222"/>
      <c r="M374" s="222"/>
      <c r="N374" s="222"/>
      <c r="O374" s="223"/>
      <c r="P374" s="57"/>
      <c r="Q374" s="59"/>
      <c r="R374" s="59"/>
      <c r="S374" s="60"/>
      <c r="AM374" s="385"/>
      <c r="AN374" s="62"/>
      <c r="AO374" s="63"/>
      <c r="AP374" s="61"/>
      <c r="AQ374" s="63"/>
      <c r="AS374" s="63"/>
      <c r="AU374" s="36"/>
      <c r="AV374" s="36"/>
      <c r="AW374" s="36"/>
      <c r="AX374" s="36"/>
      <c r="AY374" s="36"/>
      <c r="AZ374" s="36"/>
      <c r="BA374" s="36"/>
      <c r="BB374" s="36"/>
      <c r="BC374" s="36"/>
      <c r="BD374" s="36"/>
      <c r="BE374" s="36"/>
      <c r="BF374" s="36"/>
      <c r="BG374" s="36"/>
      <c r="BH374" s="36"/>
      <c r="BI374" s="36"/>
      <c r="BJ374" s="36"/>
      <c r="BK374" s="36"/>
      <c r="BL374" s="36"/>
      <c r="BM374" s="36"/>
      <c r="BN374" s="36"/>
      <c r="BO374" s="36"/>
      <c r="BP374" s="36"/>
      <c r="BQ374" s="36"/>
      <c r="BR374" s="36"/>
      <c r="BS374" s="36"/>
      <c r="BT374" s="36"/>
      <c r="BU374" s="36"/>
      <c r="BV374" s="36"/>
      <c r="BW374" s="36"/>
      <c r="BX374" s="36"/>
      <c r="BY374" s="36"/>
      <c r="BZ374" s="36"/>
      <c r="CA374" s="36"/>
      <c r="CB374" s="36"/>
      <c r="CC374" s="36"/>
      <c r="CD374" s="36"/>
      <c r="CE374" s="36"/>
      <c r="CF374" s="36"/>
      <c r="CG374" s="36"/>
      <c r="CH374" s="36"/>
      <c r="CI374" s="36"/>
      <c r="CJ374" s="36"/>
      <c r="CK374" s="36"/>
      <c r="CL374" s="36"/>
      <c r="CM374" s="36"/>
      <c r="CN374" s="36"/>
      <c r="CO374" s="36"/>
      <c r="CP374" s="36"/>
    </row>
    <row r="375" spans="1:94" s="35" customFormat="1" ht="30" customHeight="1">
      <c r="A375" s="54"/>
      <c r="B375" s="55"/>
      <c r="C375" s="56"/>
      <c r="D375" s="57"/>
      <c r="E375" s="54"/>
      <c r="F375" s="54"/>
      <c r="G375" s="57"/>
      <c r="H375" s="58"/>
      <c r="I375" s="221"/>
      <c r="J375" s="221"/>
      <c r="K375" s="222"/>
      <c r="L375" s="222"/>
      <c r="M375" s="222"/>
      <c r="N375" s="222"/>
      <c r="O375" s="223"/>
      <c r="P375" s="57"/>
      <c r="Q375" s="59"/>
      <c r="R375" s="59"/>
      <c r="S375" s="60"/>
      <c r="AM375" s="385"/>
      <c r="AN375" s="62"/>
      <c r="AO375" s="63"/>
      <c r="AP375" s="61"/>
      <c r="AQ375" s="63"/>
      <c r="AS375" s="63"/>
      <c r="AU375" s="36"/>
      <c r="AV375" s="36"/>
      <c r="AW375" s="36"/>
      <c r="AX375" s="36"/>
      <c r="AY375" s="36"/>
      <c r="AZ375" s="36"/>
      <c r="BA375" s="36"/>
      <c r="BB375" s="36"/>
      <c r="BC375" s="36"/>
      <c r="BD375" s="36"/>
      <c r="BE375" s="36"/>
      <c r="BF375" s="36"/>
      <c r="BG375" s="36"/>
      <c r="BH375" s="36"/>
      <c r="BI375" s="36"/>
      <c r="BJ375" s="36"/>
      <c r="BK375" s="36"/>
      <c r="BL375" s="36"/>
      <c r="BM375" s="36"/>
      <c r="BN375" s="36"/>
      <c r="BO375" s="36"/>
      <c r="BP375" s="36"/>
      <c r="BQ375" s="36"/>
      <c r="BR375" s="36"/>
      <c r="BS375" s="36"/>
      <c r="BT375" s="36"/>
      <c r="BU375" s="36"/>
      <c r="BV375" s="36"/>
      <c r="BW375" s="36"/>
      <c r="BX375" s="36"/>
      <c r="BY375" s="36"/>
      <c r="BZ375" s="36"/>
      <c r="CA375" s="36"/>
      <c r="CB375" s="36"/>
      <c r="CC375" s="36"/>
      <c r="CD375" s="36"/>
      <c r="CE375" s="36"/>
      <c r="CF375" s="36"/>
      <c r="CG375" s="36"/>
      <c r="CH375" s="36"/>
      <c r="CI375" s="36"/>
      <c r="CJ375" s="36"/>
      <c r="CK375" s="36"/>
      <c r="CL375" s="36"/>
      <c r="CM375" s="36"/>
      <c r="CN375" s="36"/>
      <c r="CO375" s="36"/>
      <c r="CP375" s="36"/>
    </row>
    <row r="376" spans="1:94" s="35" customFormat="1" ht="30" customHeight="1">
      <c r="A376" s="54"/>
      <c r="B376" s="55"/>
      <c r="C376" s="56"/>
      <c r="D376" s="57"/>
      <c r="E376" s="54"/>
      <c r="F376" s="54"/>
      <c r="G376" s="57"/>
      <c r="H376" s="58"/>
      <c r="I376" s="221"/>
      <c r="J376" s="221"/>
      <c r="K376" s="222"/>
      <c r="L376" s="222"/>
      <c r="M376" s="222"/>
      <c r="N376" s="222"/>
      <c r="O376" s="223"/>
      <c r="P376" s="57"/>
      <c r="Q376" s="59"/>
      <c r="R376" s="59"/>
      <c r="S376" s="60"/>
      <c r="AM376" s="385"/>
      <c r="AN376" s="62"/>
      <c r="AO376" s="63"/>
      <c r="AP376" s="61"/>
      <c r="AQ376" s="63"/>
      <c r="AS376" s="63"/>
      <c r="AU376" s="36"/>
      <c r="AV376" s="36"/>
      <c r="AW376" s="36"/>
      <c r="AX376" s="36"/>
      <c r="AY376" s="36"/>
      <c r="AZ376" s="36"/>
      <c r="BA376" s="36"/>
      <c r="BB376" s="36"/>
      <c r="BC376" s="36"/>
      <c r="BD376" s="36"/>
      <c r="BE376" s="36"/>
      <c r="BF376" s="36"/>
      <c r="BG376" s="36"/>
      <c r="BH376" s="36"/>
      <c r="BI376" s="36"/>
      <c r="BJ376" s="36"/>
      <c r="BK376" s="36"/>
      <c r="BL376" s="36"/>
      <c r="BM376" s="36"/>
      <c r="BN376" s="36"/>
      <c r="BO376" s="36"/>
      <c r="BP376" s="36"/>
      <c r="BQ376" s="36"/>
      <c r="BR376" s="36"/>
      <c r="BS376" s="36"/>
      <c r="BT376" s="36"/>
      <c r="BU376" s="36"/>
      <c r="BV376" s="36"/>
      <c r="BW376" s="36"/>
      <c r="BX376" s="36"/>
      <c r="BY376" s="36"/>
      <c r="BZ376" s="36"/>
      <c r="CA376" s="36"/>
      <c r="CB376" s="36"/>
      <c r="CC376" s="36"/>
      <c r="CD376" s="36"/>
      <c r="CE376" s="36"/>
      <c r="CF376" s="36"/>
      <c r="CG376" s="36"/>
      <c r="CH376" s="36"/>
      <c r="CI376" s="36"/>
      <c r="CJ376" s="36"/>
      <c r="CK376" s="36"/>
      <c r="CL376" s="36"/>
      <c r="CM376" s="36"/>
      <c r="CN376" s="36"/>
      <c r="CO376" s="36"/>
      <c r="CP376" s="36"/>
    </row>
    <row r="377" spans="1:94" s="35" customFormat="1" ht="30" customHeight="1">
      <c r="A377" s="54"/>
      <c r="B377" s="55"/>
      <c r="C377" s="56"/>
      <c r="D377" s="57"/>
      <c r="E377" s="54"/>
      <c r="F377" s="54"/>
      <c r="G377" s="57"/>
      <c r="H377" s="58"/>
      <c r="I377" s="221"/>
      <c r="J377" s="221"/>
      <c r="K377" s="222"/>
      <c r="L377" s="222"/>
      <c r="M377" s="222"/>
      <c r="N377" s="222"/>
      <c r="O377" s="223"/>
      <c r="P377" s="57"/>
      <c r="Q377" s="59"/>
      <c r="R377" s="59"/>
      <c r="S377" s="60"/>
      <c r="AM377" s="385"/>
      <c r="AN377" s="62"/>
      <c r="AO377" s="63"/>
      <c r="AP377" s="61"/>
      <c r="AQ377" s="63"/>
      <c r="AS377" s="63"/>
      <c r="AU377" s="36"/>
      <c r="AV377" s="36"/>
      <c r="AW377" s="36"/>
      <c r="AX377" s="36"/>
      <c r="AY377" s="36"/>
      <c r="AZ377" s="36"/>
      <c r="BA377" s="36"/>
      <c r="BB377" s="36"/>
      <c r="BC377" s="36"/>
      <c r="BD377" s="36"/>
      <c r="BE377" s="36"/>
      <c r="BF377" s="36"/>
      <c r="BG377" s="36"/>
      <c r="BH377" s="36"/>
      <c r="BI377" s="36"/>
      <c r="BJ377" s="36"/>
      <c r="BK377" s="36"/>
      <c r="BL377" s="36"/>
      <c r="BM377" s="36"/>
      <c r="BN377" s="36"/>
      <c r="BO377" s="36"/>
      <c r="BP377" s="36"/>
      <c r="BQ377" s="36"/>
      <c r="BR377" s="36"/>
      <c r="BS377" s="36"/>
      <c r="BT377" s="36"/>
      <c r="BU377" s="36"/>
      <c r="BV377" s="36"/>
      <c r="BW377" s="36"/>
      <c r="BX377" s="36"/>
      <c r="BY377" s="36"/>
      <c r="BZ377" s="36"/>
      <c r="CA377" s="36"/>
      <c r="CB377" s="36"/>
      <c r="CC377" s="36"/>
      <c r="CD377" s="36"/>
      <c r="CE377" s="36"/>
      <c r="CF377" s="36"/>
      <c r="CG377" s="36"/>
      <c r="CH377" s="36"/>
      <c r="CI377" s="36"/>
      <c r="CJ377" s="36"/>
      <c r="CK377" s="36"/>
      <c r="CL377" s="36"/>
      <c r="CM377" s="36"/>
      <c r="CN377" s="36"/>
      <c r="CO377" s="36"/>
      <c r="CP377" s="36"/>
    </row>
    <row r="378" spans="1:94" s="35" customFormat="1" ht="30" customHeight="1">
      <c r="A378" s="54"/>
      <c r="B378" s="55"/>
      <c r="C378" s="56"/>
      <c r="D378" s="57"/>
      <c r="E378" s="54"/>
      <c r="F378" s="54"/>
      <c r="G378" s="57"/>
      <c r="H378" s="58"/>
      <c r="I378" s="221"/>
      <c r="J378" s="221"/>
      <c r="K378" s="222"/>
      <c r="L378" s="222"/>
      <c r="M378" s="222"/>
      <c r="N378" s="222"/>
      <c r="O378" s="223"/>
      <c r="P378" s="57"/>
      <c r="Q378" s="59"/>
      <c r="R378" s="59"/>
      <c r="S378" s="60"/>
      <c r="AM378" s="385"/>
      <c r="AN378" s="62"/>
      <c r="AO378" s="63"/>
      <c r="AP378" s="61"/>
      <c r="AQ378" s="63"/>
      <c r="AS378" s="63"/>
      <c r="AU378" s="36"/>
      <c r="AV378" s="36"/>
      <c r="AW378" s="36"/>
      <c r="AX378" s="36"/>
      <c r="AY378" s="36"/>
      <c r="AZ378" s="36"/>
      <c r="BA378" s="36"/>
      <c r="BB378" s="36"/>
      <c r="BC378" s="36"/>
      <c r="BD378" s="36"/>
      <c r="BE378" s="36"/>
      <c r="BF378" s="36"/>
      <c r="BG378" s="36"/>
      <c r="BH378" s="36"/>
      <c r="BI378" s="36"/>
      <c r="BJ378" s="36"/>
      <c r="BK378" s="36"/>
      <c r="BL378" s="36"/>
      <c r="BM378" s="36"/>
      <c r="BN378" s="36"/>
      <c r="BO378" s="36"/>
      <c r="BP378" s="36"/>
      <c r="BQ378" s="36"/>
      <c r="BR378" s="36"/>
      <c r="BS378" s="36"/>
      <c r="BT378" s="36"/>
      <c r="BU378" s="36"/>
      <c r="BV378" s="36"/>
      <c r="BW378" s="36"/>
      <c r="BX378" s="36"/>
      <c r="BY378" s="36"/>
      <c r="BZ378" s="36"/>
      <c r="CA378" s="36"/>
      <c r="CB378" s="36"/>
      <c r="CC378" s="36"/>
      <c r="CD378" s="36"/>
      <c r="CE378" s="36"/>
      <c r="CF378" s="36"/>
      <c r="CG378" s="36"/>
      <c r="CH378" s="36"/>
      <c r="CI378" s="36"/>
      <c r="CJ378" s="36"/>
      <c r="CK378" s="36"/>
      <c r="CL378" s="36"/>
      <c r="CM378" s="36"/>
      <c r="CN378" s="36"/>
      <c r="CO378" s="36"/>
      <c r="CP378" s="36"/>
    </row>
    <row r="379" spans="1:94" s="35" customFormat="1" ht="30" customHeight="1">
      <c r="A379" s="54"/>
      <c r="B379" s="55"/>
      <c r="C379" s="56"/>
      <c r="D379" s="57"/>
      <c r="E379" s="54"/>
      <c r="F379" s="54"/>
      <c r="G379" s="57"/>
      <c r="H379" s="58"/>
      <c r="I379" s="221"/>
      <c r="J379" s="221"/>
      <c r="K379" s="222"/>
      <c r="L379" s="222"/>
      <c r="M379" s="222"/>
      <c r="N379" s="222"/>
      <c r="O379" s="223"/>
      <c r="P379" s="57"/>
      <c r="Q379" s="59"/>
      <c r="R379" s="59"/>
      <c r="S379" s="60"/>
      <c r="AM379" s="385"/>
      <c r="AN379" s="62"/>
      <c r="AO379" s="63"/>
      <c r="AP379" s="61"/>
      <c r="AQ379" s="63"/>
      <c r="AS379" s="63"/>
      <c r="AU379" s="36"/>
      <c r="AV379" s="36"/>
      <c r="AW379" s="36"/>
      <c r="AX379" s="36"/>
      <c r="AY379" s="36"/>
      <c r="AZ379" s="36"/>
      <c r="BA379" s="36"/>
      <c r="BB379" s="36"/>
      <c r="BC379" s="36"/>
      <c r="BD379" s="36"/>
      <c r="BE379" s="36"/>
      <c r="BF379" s="36"/>
      <c r="BG379" s="36"/>
      <c r="BH379" s="36"/>
      <c r="BI379" s="36"/>
      <c r="BJ379" s="36"/>
      <c r="BK379" s="36"/>
      <c r="BL379" s="36"/>
      <c r="BM379" s="36"/>
      <c r="BN379" s="36"/>
      <c r="BO379" s="36"/>
      <c r="BP379" s="36"/>
      <c r="BQ379" s="36"/>
      <c r="BR379" s="36"/>
      <c r="BS379" s="36"/>
      <c r="BT379" s="36"/>
      <c r="BU379" s="36"/>
      <c r="BV379" s="36"/>
      <c r="BW379" s="36"/>
      <c r="BX379" s="36"/>
      <c r="BY379" s="36"/>
      <c r="BZ379" s="36"/>
      <c r="CA379" s="36"/>
      <c r="CB379" s="36"/>
      <c r="CC379" s="36"/>
      <c r="CD379" s="36"/>
      <c r="CE379" s="36"/>
      <c r="CF379" s="36"/>
      <c r="CG379" s="36"/>
      <c r="CH379" s="36"/>
      <c r="CI379" s="36"/>
      <c r="CJ379" s="36"/>
      <c r="CK379" s="36"/>
      <c r="CL379" s="36"/>
      <c r="CM379" s="36"/>
      <c r="CN379" s="36"/>
      <c r="CO379" s="36"/>
      <c r="CP379" s="36"/>
    </row>
    <row r="380" spans="1:94" s="35" customFormat="1" ht="30" customHeight="1">
      <c r="A380" s="54"/>
      <c r="B380" s="55"/>
      <c r="C380" s="56"/>
      <c r="D380" s="57"/>
      <c r="E380" s="54"/>
      <c r="F380" s="54"/>
      <c r="G380" s="57"/>
      <c r="H380" s="58"/>
      <c r="I380" s="221"/>
      <c r="J380" s="221"/>
      <c r="K380" s="222"/>
      <c r="L380" s="222"/>
      <c r="M380" s="222"/>
      <c r="N380" s="222"/>
      <c r="O380" s="223"/>
      <c r="P380" s="57"/>
      <c r="Q380" s="59"/>
      <c r="R380" s="59"/>
      <c r="S380" s="60"/>
      <c r="AM380" s="385"/>
      <c r="AN380" s="62"/>
      <c r="AO380" s="63"/>
      <c r="AP380" s="61"/>
      <c r="AQ380" s="63"/>
      <c r="AS380" s="63"/>
      <c r="AU380" s="36"/>
      <c r="AV380" s="36"/>
      <c r="AW380" s="36"/>
      <c r="AX380" s="36"/>
      <c r="AY380" s="36"/>
      <c r="AZ380" s="36"/>
      <c r="BA380" s="36"/>
      <c r="BB380" s="36"/>
      <c r="BC380" s="36"/>
      <c r="BD380" s="36"/>
      <c r="BE380" s="36"/>
      <c r="BF380" s="36"/>
      <c r="BG380" s="36"/>
      <c r="BH380" s="36"/>
      <c r="BI380" s="36"/>
      <c r="BJ380" s="36"/>
      <c r="BK380" s="36"/>
      <c r="BL380" s="36"/>
      <c r="BM380" s="36"/>
      <c r="BN380" s="36"/>
      <c r="BO380" s="36"/>
      <c r="BP380" s="36"/>
      <c r="BQ380" s="36"/>
      <c r="BR380" s="36"/>
      <c r="BS380" s="36"/>
      <c r="BT380" s="36"/>
      <c r="BU380" s="36"/>
      <c r="BV380" s="36"/>
      <c r="BW380" s="36"/>
      <c r="BX380" s="36"/>
      <c r="BY380" s="36"/>
      <c r="BZ380" s="36"/>
      <c r="CA380" s="36"/>
      <c r="CB380" s="36"/>
      <c r="CC380" s="36"/>
      <c r="CD380" s="36"/>
      <c r="CE380" s="36"/>
      <c r="CF380" s="36"/>
      <c r="CG380" s="36"/>
      <c r="CH380" s="36"/>
      <c r="CI380" s="36"/>
      <c r="CJ380" s="36"/>
      <c r="CK380" s="36"/>
      <c r="CL380" s="36"/>
      <c r="CM380" s="36"/>
      <c r="CN380" s="36"/>
      <c r="CO380" s="36"/>
      <c r="CP380" s="36"/>
    </row>
    <row r="381" spans="1:94" s="35" customFormat="1" ht="30" customHeight="1">
      <c r="A381" s="54"/>
      <c r="B381" s="55"/>
      <c r="C381" s="56"/>
      <c r="D381" s="57"/>
      <c r="E381" s="54"/>
      <c r="F381" s="54"/>
      <c r="G381" s="57"/>
      <c r="H381" s="58"/>
      <c r="I381" s="221"/>
      <c r="J381" s="221"/>
      <c r="K381" s="222"/>
      <c r="L381" s="222"/>
      <c r="M381" s="222"/>
      <c r="N381" s="222"/>
      <c r="O381" s="223"/>
      <c r="P381" s="57"/>
      <c r="Q381" s="59"/>
      <c r="R381" s="59"/>
      <c r="S381" s="60"/>
      <c r="AM381" s="385"/>
      <c r="AN381" s="62"/>
      <c r="AO381" s="63"/>
      <c r="AP381" s="61"/>
      <c r="AQ381" s="63"/>
      <c r="AS381" s="63"/>
      <c r="AU381" s="36"/>
      <c r="AV381" s="36"/>
      <c r="AW381" s="36"/>
      <c r="AX381" s="36"/>
      <c r="AY381" s="36"/>
      <c r="AZ381" s="36"/>
      <c r="BA381" s="36"/>
      <c r="BB381" s="36"/>
      <c r="BC381" s="36"/>
      <c r="BD381" s="36"/>
      <c r="BE381" s="36"/>
      <c r="BF381" s="36"/>
      <c r="BG381" s="36"/>
      <c r="BH381" s="36"/>
      <c r="BI381" s="36"/>
      <c r="BJ381" s="36"/>
      <c r="BK381" s="36"/>
      <c r="BL381" s="36"/>
      <c r="BM381" s="36"/>
      <c r="BN381" s="36"/>
      <c r="BO381" s="36"/>
      <c r="BP381" s="36"/>
      <c r="BQ381" s="36"/>
      <c r="BR381" s="36"/>
      <c r="BS381" s="36"/>
      <c r="BT381" s="36"/>
      <c r="BU381" s="36"/>
      <c r="BV381" s="36"/>
      <c r="BW381" s="36"/>
      <c r="BX381" s="36"/>
      <c r="BY381" s="36"/>
      <c r="BZ381" s="36"/>
      <c r="CA381" s="36"/>
      <c r="CB381" s="36"/>
      <c r="CC381" s="36"/>
      <c r="CD381" s="36"/>
      <c r="CE381" s="36"/>
      <c r="CF381" s="36"/>
      <c r="CG381" s="36"/>
      <c r="CH381" s="36"/>
      <c r="CI381" s="36"/>
      <c r="CJ381" s="36"/>
      <c r="CK381" s="36"/>
      <c r="CL381" s="36"/>
      <c r="CM381" s="36"/>
      <c r="CN381" s="36"/>
      <c r="CO381" s="36"/>
      <c r="CP381" s="36"/>
    </row>
    <row r="382" spans="1:94" s="35" customFormat="1" ht="30" customHeight="1">
      <c r="A382" s="54"/>
      <c r="B382" s="55"/>
      <c r="C382" s="56"/>
      <c r="D382" s="57"/>
      <c r="E382" s="54"/>
      <c r="F382" s="54"/>
      <c r="G382" s="57"/>
      <c r="H382" s="58"/>
      <c r="I382" s="221"/>
      <c r="J382" s="221"/>
      <c r="K382" s="222"/>
      <c r="L382" s="222"/>
      <c r="M382" s="222"/>
      <c r="N382" s="222"/>
      <c r="O382" s="223"/>
      <c r="P382" s="57"/>
      <c r="Q382" s="59"/>
      <c r="R382" s="59"/>
      <c r="S382" s="60"/>
      <c r="AM382" s="385"/>
      <c r="AN382" s="62"/>
      <c r="AO382" s="63"/>
      <c r="AP382" s="61"/>
      <c r="AQ382" s="63"/>
      <c r="AS382" s="63"/>
      <c r="AU382" s="36"/>
      <c r="AV382" s="36"/>
      <c r="AW382" s="36"/>
      <c r="AX382" s="36"/>
      <c r="AY382" s="36"/>
      <c r="AZ382" s="36"/>
      <c r="BA382" s="36"/>
      <c r="BB382" s="36"/>
      <c r="BC382" s="36"/>
      <c r="BD382" s="36"/>
      <c r="BE382" s="36"/>
      <c r="BF382" s="36"/>
      <c r="BG382" s="36"/>
      <c r="BH382" s="36"/>
      <c r="BI382" s="36"/>
      <c r="BJ382" s="36"/>
      <c r="BK382" s="36"/>
      <c r="BL382" s="36"/>
      <c r="BM382" s="36"/>
      <c r="BN382" s="36"/>
      <c r="BO382" s="36"/>
      <c r="BP382" s="36"/>
      <c r="BQ382" s="36"/>
      <c r="BR382" s="36"/>
      <c r="BS382" s="36"/>
      <c r="BT382" s="36"/>
      <c r="BU382" s="36"/>
      <c r="BV382" s="36"/>
      <c r="BW382" s="36"/>
      <c r="BX382" s="36"/>
      <c r="BY382" s="36"/>
      <c r="BZ382" s="36"/>
      <c r="CA382" s="36"/>
      <c r="CB382" s="36"/>
      <c r="CC382" s="36"/>
      <c r="CD382" s="36"/>
      <c r="CE382" s="36"/>
      <c r="CF382" s="36"/>
      <c r="CG382" s="36"/>
      <c r="CH382" s="36"/>
      <c r="CI382" s="36"/>
      <c r="CJ382" s="36"/>
      <c r="CK382" s="36"/>
      <c r="CL382" s="36"/>
      <c r="CM382" s="36"/>
      <c r="CN382" s="36"/>
      <c r="CO382" s="36"/>
      <c r="CP382" s="36"/>
    </row>
    <row r="383" spans="1:94" s="35" customFormat="1" ht="30" customHeight="1">
      <c r="A383" s="54"/>
      <c r="B383" s="55"/>
      <c r="C383" s="56"/>
      <c r="D383" s="57"/>
      <c r="E383" s="54"/>
      <c r="F383" s="54"/>
      <c r="G383" s="57"/>
      <c r="H383" s="58"/>
      <c r="I383" s="221"/>
      <c r="J383" s="221"/>
      <c r="K383" s="222"/>
      <c r="L383" s="222"/>
      <c r="M383" s="222"/>
      <c r="N383" s="222"/>
      <c r="O383" s="223"/>
      <c r="P383" s="57"/>
      <c r="Q383" s="59"/>
      <c r="R383" s="59"/>
      <c r="S383" s="60"/>
      <c r="AM383" s="385"/>
      <c r="AN383" s="62"/>
      <c r="AO383" s="63"/>
      <c r="AP383" s="61"/>
      <c r="AQ383" s="63"/>
      <c r="AS383" s="63"/>
      <c r="AU383" s="36"/>
      <c r="AV383" s="36"/>
      <c r="AW383" s="36"/>
      <c r="AX383" s="36"/>
      <c r="AY383" s="36"/>
      <c r="AZ383" s="36"/>
      <c r="BA383" s="36"/>
      <c r="BB383" s="36"/>
      <c r="BC383" s="36"/>
      <c r="BD383" s="36"/>
      <c r="BE383" s="36"/>
      <c r="BF383" s="36"/>
      <c r="BG383" s="36"/>
      <c r="BH383" s="36"/>
      <c r="BI383" s="36"/>
      <c r="BJ383" s="36"/>
      <c r="BK383" s="36"/>
      <c r="BL383" s="36"/>
      <c r="BM383" s="36"/>
      <c r="BN383" s="36"/>
      <c r="BO383" s="36"/>
      <c r="BP383" s="36"/>
      <c r="BQ383" s="36"/>
      <c r="BR383" s="36"/>
      <c r="BS383" s="36"/>
      <c r="BT383" s="36"/>
      <c r="BU383" s="36"/>
      <c r="BV383" s="36"/>
      <c r="BW383" s="36"/>
      <c r="BX383" s="36"/>
      <c r="BY383" s="36"/>
      <c r="BZ383" s="36"/>
      <c r="CA383" s="36"/>
      <c r="CB383" s="36"/>
      <c r="CC383" s="36"/>
      <c r="CD383" s="36"/>
      <c r="CE383" s="36"/>
      <c r="CF383" s="36"/>
      <c r="CG383" s="36"/>
      <c r="CH383" s="36"/>
      <c r="CI383" s="36"/>
      <c r="CJ383" s="36"/>
      <c r="CK383" s="36"/>
      <c r="CL383" s="36"/>
      <c r="CM383" s="36"/>
      <c r="CN383" s="36"/>
      <c r="CO383" s="36"/>
      <c r="CP383" s="36"/>
    </row>
    <row r="384" spans="1:94" s="35" customFormat="1" ht="30" customHeight="1">
      <c r="A384" s="54"/>
      <c r="B384" s="55"/>
      <c r="C384" s="56"/>
      <c r="D384" s="57"/>
      <c r="E384" s="54"/>
      <c r="F384" s="54"/>
      <c r="G384" s="57"/>
      <c r="H384" s="58"/>
      <c r="I384" s="221"/>
      <c r="J384" s="221"/>
      <c r="K384" s="222"/>
      <c r="L384" s="222"/>
      <c r="M384" s="222"/>
      <c r="N384" s="222"/>
      <c r="O384" s="223"/>
      <c r="P384" s="57"/>
      <c r="Q384" s="59"/>
      <c r="R384" s="59"/>
      <c r="S384" s="60"/>
      <c r="AM384" s="385"/>
      <c r="AN384" s="62"/>
      <c r="AO384" s="63"/>
      <c r="AP384" s="61"/>
      <c r="AQ384" s="63"/>
      <c r="AS384" s="63"/>
      <c r="AU384" s="36"/>
      <c r="AV384" s="36"/>
      <c r="AW384" s="36"/>
      <c r="AX384" s="36"/>
      <c r="AY384" s="36"/>
      <c r="AZ384" s="36"/>
      <c r="BA384" s="36"/>
      <c r="BB384" s="36"/>
      <c r="BC384" s="36"/>
      <c r="BD384" s="36"/>
      <c r="BE384" s="36"/>
      <c r="BF384" s="36"/>
      <c r="BG384" s="36"/>
      <c r="BH384" s="36"/>
      <c r="BI384" s="36"/>
      <c r="BJ384" s="36"/>
      <c r="BK384" s="36"/>
      <c r="BL384" s="36"/>
      <c r="BM384" s="36"/>
      <c r="BN384" s="36"/>
      <c r="BO384" s="36"/>
      <c r="BP384" s="36"/>
      <c r="BQ384" s="36"/>
      <c r="BR384" s="36"/>
      <c r="BS384" s="36"/>
      <c r="BT384" s="36"/>
      <c r="BU384" s="36"/>
      <c r="BV384" s="36"/>
      <c r="BW384" s="36"/>
      <c r="BX384" s="36"/>
      <c r="BY384" s="36"/>
      <c r="BZ384" s="36"/>
      <c r="CA384" s="36"/>
      <c r="CB384" s="36"/>
      <c r="CC384" s="36"/>
      <c r="CD384" s="36"/>
      <c r="CE384" s="36"/>
      <c r="CF384" s="36"/>
      <c r="CG384" s="36"/>
      <c r="CH384" s="36"/>
      <c r="CI384" s="36"/>
      <c r="CJ384" s="36"/>
      <c r="CK384" s="36"/>
      <c r="CL384" s="36"/>
      <c r="CM384" s="36"/>
      <c r="CN384" s="36"/>
      <c r="CO384" s="36"/>
      <c r="CP384" s="36"/>
    </row>
    <row r="385" spans="1:94" s="35" customFormat="1" ht="30" customHeight="1">
      <c r="A385" s="54"/>
      <c r="B385" s="55"/>
      <c r="C385" s="56"/>
      <c r="D385" s="57"/>
      <c r="E385" s="54"/>
      <c r="F385" s="54"/>
      <c r="G385" s="57"/>
      <c r="H385" s="58"/>
      <c r="I385" s="221"/>
      <c r="J385" s="221"/>
      <c r="K385" s="222"/>
      <c r="L385" s="222"/>
      <c r="M385" s="222"/>
      <c r="N385" s="222"/>
      <c r="O385" s="223"/>
      <c r="P385" s="57"/>
      <c r="Q385" s="59"/>
      <c r="R385" s="59"/>
      <c r="S385" s="60"/>
      <c r="AM385" s="385"/>
      <c r="AN385" s="62"/>
      <c r="AO385" s="63"/>
      <c r="AP385" s="61"/>
      <c r="AQ385" s="63"/>
      <c r="AS385" s="63"/>
      <c r="AU385" s="36"/>
      <c r="AV385" s="36"/>
      <c r="AW385" s="36"/>
      <c r="AX385" s="36"/>
      <c r="AY385" s="36"/>
      <c r="AZ385" s="36"/>
      <c r="BA385" s="36"/>
      <c r="BB385" s="36"/>
      <c r="BC385" s="36"/>
      <c r="BD385" s="36"/>
      <c r="BE385" s="36"/>
      <c r="BF385" s="36"/>
      <c r="BG385" s="36"/>
      <c r="BH385" s="36"/>
      <c r="BI385" s="36"/>
      <c r="BJ385" s="36"/>
      <c r="BK385" s="36"/>
      <c r="BL385" s="36"/>
      <c r="BM385" s="36"/>
      <c r="BN385" s="36"/>
      <c r="BO385" s="36"/>
      <c r="BP385" s="36"/>
      <c r="BQ385" s="36"/>
      <c r="BR385" s="36"/>
      <c r="BS385" s="36"/>
      <c r="BT385" s="36"/>
      <c r="BU385" s="36"/>
      <c r="BV385" s="36"/>
      <c r="BW385" s="36"/>
      <c r="BX385" s="36"/>
      <c r="BY385" s="36"/>
      <c r="BZ385" s="36"/>
      <c r="CA385" s="36"/>
      <c r="CB385" s="36"/>
      <c r="CC385" s="36"/>
      <c r="CD385" s="36"/>
      <c r="CE385" s="36"/>
      <c r="CF385" s="36"/>
      <c r="CG385" s="36"/>
      <c r="CH385" s="36"/>
      <c r="CI385" s="36"/>
      <c r="CJ385" s="36"/>
      <c r="CK385" s="36"/>
      <c r="CL385" s="36"/>
      <c r="CM385" s="36"/>
      <c r="CN385" s="36"/>
      <c r="CO385" s="36"/>
      <c r="CP385" s="36"/>
    </row>
    <row r="386" spans="1:94" s="35" customFormat="1" ht="30" customHeight="1">
      <c r="A386" s="54"/>
      <c r="B386" s="55"/>
      <c r="C386" s="56"/>
      <c r="D386" s="57"/>
      <c r="E386" s="54"/>
      <c r="F386" s="54"/>
      <c r="G386" s="57"/>
      <c r="H386" s="58"/>
      <c r="I386" s="221"/>
      <c r="J386" s="221"/>
      <c r="K386" s="222"/>
      <c r="L386" s="222"/>
      <c r="M386" s="222"/>
      <c r="N386" s="222"/>
      <c r="O386" s="223"/>
      <c r="P386" s="57"/>
      <c r="Q386" s="59"/>
      <c r="R386" s="59"/>
      <c r="S386" s="60"/>
      <c r="AM386" s="385"/>
      <c r="AN386" s="62"/>
      <c r="AO386" s="63"/>
      <c r="AP386" s="61"/>
      <c r="AQ386" s="63"/>
      <c r="AS386" s="63"/>
      <c r="AU386" s="36"/>
      <c r="AV386" s="36"/>
      <c r="AW386" s="36"/>
      <c r="AX386" s="36"/>
      <c r="AY386" s="36"/>
      <c r="AZ386" s="36"/>
      <c r="BA386" s="36"/>
      <c r="BB386" s="36"/>
      <c r="BC386" s="36"/>
      <c r="BD386" s="36"/>
      <c r="BE386" s="36"/>
      <c r="BF386" s="36"/>
      <c r="BG386" s="36"/>
      <c r="BH386" s="36"/>
      <c r="BI386" s="36"/>
      <c r="BJ386" s="36"/>
      <c r="BK386" s="36"/>
      <c r="BL386" s="36"/>
      <c r="BM386" s="36"/>
      <c r="BN386" s="36"/>
      <c r="BO386" s="36"/>
      <c r="BP386" s="36"/>
      <c r="BQ386" s="36"/>
      <c r="BR386" s="36"/>
      <c r="BS386" s="36"/>
      <c r="BT386" s="36"/>
      <c r="BU386" s="36"/>
      <c r="BV386" s="36"/>
      <c r="BW386" s="36"/>
      <c r="BX386" s="36"/>
      <c r="BY386" s="36"/>
      <c r="BZ386" s="36"/>
      <c r="CA386" s="36"/>
      <c r="CB386" s="36"/>
      <c r="CC386" s="36"/>
      <c r="CD386" s="36"/>
      <c r="CE386" s="36"/>
      <c r="CF386" s="36"/>
      <c r="CG386" s="36"/>
      <c r="CH386" s="36"/>
      <c r="CI386" s="36"/>
      <c r="CJ386" s="36"/>
      <c r="CK386" s="36"/>
      <c r="CL386" s="36"/>
      <c r="CM386" s="36"/>
      <c r="CN386" s="36"/>
      <c r="CO386" s="36"/>
      <c r="CP386" s="36"/>
    </row>
    <row r="387" spans="1:94" s="35" customFormat="1" ht="30" customHeight="1">
      <c r="A387" s="54"/>
      <c r="B387" s="55"/>
      <c r="C387" s="56"/>
      <c r="D387" s="57"/>
      <c r="E387" s="54"/>
      <c r="F387" s="54"/>
      <c r="G387" s="57"/>
      <c r="H387" s="58"/>
      <c r="I387" s="221"/>
      <c r="J387" s="221"/>
      <c r="K387" s="222"/>
      <c r="L387" s="222"/>
      <c r="M387" s="222"/>
      <c r="N387" s="222"/>
      <c r="O387" s="223"/>
      <c r="P387" s="57"/>
      <c r="Q387" s="59"/>
      <c r="R387" s="59"/>
      <c r="S387" s="60"/>
      <c r="AM387" s="385"/>
      <c r="AN387" s="62"/>
      <c r="AO387" s="63"/>
      <c r="AP387" s="61"/>
      <c r="AQ387" s="63"/>
      <c r="AS387" s="63"/>
      <c r="AU387" s="36"/>
      <c r="AV387" s="36"/>
      <c r="AW387" s="36"/>
      <c r="AX387" s="36"/>
      <c r="AY387" s="36"/>
      <c r="AZ387" s="36"/>
      <c r="BA387" s="36"/>
      <c r="BB387" s="36"/>
      <c r="BC387" s="36"/>
      <c r="BD387" s="36"/>
      <c r="BE387" s="36"/>
      <c r="BF387" s="36"/>
      <c r="BG387" s="36"/>
      <c r="BH387" s="36"/>
      <c r="BI387" s="36"/>
      <c r="BJ387" s="36"/>
      <c r="BK387" s="36"/>
      <c r="BL387" s="36"/>
      <c r="BM387" s="36"/>
      <c r="BN387" s="36"/>
      <c r="BO387" s="36"/>
      <c r="BP387" s="36"/>
      <c r="BQ387" s="36"/>
      <c r="BR387" s="36"/>
      <c r="BS387" s="36"/>
      <c r="BT387" s="36"/>
      <c r="BU387" s="36"/>
      <c r="BV387" s="36"/>
      <c r="BW387" s="36"/>
      <c r="BX387" s="36"/>
      <c r="BY387" s="36"/>
      <c r="BZ387" s="36"/>
      <c r="CA387" s="36"/>
      <c r="CB387" s="36"/>
      <c r="CC387" s="36"/>
      <c r="CD387" s="36"/>
      <c r="CE387" s="36"/>
      <c r="CF387" s="36"/>
      <c r="CG387" s="36"/>
      <c r="CH387" s="36"/>
      <c r="CI387" s="36"/>
      <c r="CJ387" s="36"/>
      <c r="CK387" s="36"/>
      <c r="CL387" s="36"/>
      <c r="CM387" s="36"/>
      <c r="CN387" s="36"/>
      <c r="CO387" s="36"/>
      <c r="CP387" s="36"/>
    </row>
    <row r="388" spans="1:94" s="35" customFormat="1" ht="30" customHeight="1">
      <c r="A388" s="54"/>
      <c r="B388" s="55"/>
      <c r="C388" s="56"/>
      <c r="D388" s="57"/>
      <c r="E388" s="54"/>
      <c r="F388" s="54"/>
      <c r="G388" s="57"/>
      <c r="H388" s="58"/>
      <c r="I388" s="221"/>
      <c r="J388" s="221"/>
      <c r="K388" s="222"/>
      <c r="L388" s="222"/>
      <c r="M388" s="222"/>
      <c r="N388" s="222"/>
      <c r="O388" s="223"/>
      <c r="P388" s="57"/>
      <c r="Q388" s="59"/>
      <c r="R388" s="59"/>
      <c r="S388" s="60"/>
      <c r="AM388" s="385"/>
      <c r="AN388" s="62"/>
      <c r="AO388" s="63"/>
      <c r="AP388" s="61"/>
      <c r="AQ388" s="63"/>
      <c r="AS388" s="63"/>
      <c r="AU388" s="36"/>
      <c r="AV388" s="36"/>
      <c r="AW388" s="36"/>
      <c r="AX388" s="36"/>
      <c r="AY388" s="36"/>
      <c r="AZ388" s="36"/>
      <c r="BA388" s="36"/>
      <c r="BB388" s="36"/>
      <c r="BC388" s="36"/>
      <c r="BD388" s="36"/>
      <c r="BE388" s="36"/>
      <c r="BF388" s="36"/>
      <c r="BG388" s="36"/>
      <c r="BH388" s="36"/>
      <c r="BI388" s="36"/>
      <c r="BJ388" s="36"/>
      <c r="BK388" s="36"/>
      <c r="BL388" s="36"/>
      <c r="BM388" s="36"/>
      <c r="BN388" s="36"/>
      <c r="BO388" s="36"/>
      <c r="BP388" s="36"/>
      <c r="BQ388" s="36"/>
      <c r="BR388" s="36"/>
      <c r="BS388" s="36"/>
      <c r="BT388" s="36"/>
      <c r="BU388" s="36"/>
      <c r="BV388" s="36"/>
      <c r="BW388" s="36"/>
      <c r="BX388" s="36"/>
      <c r="BY388" s="36"/>
      <c r="BZ388" s="36"/>
      <c r="CA388" s="36"/>
      <c r="CB388" s="36"/>
      <c r="CC388" s="36"/>
      <c r="CD388" s="36"/>
      <c r="CE388" s="36"/>
      <c r="CF388" s="36"/>
      <c r="CG388" s="36"/>
      <c r="CH388" s="36"/>
      <c r="CI388" s="36"/>
      <c r="CJ388" s="36"/>
      <c r="CK388" s="36"/>
      <c r="CL388" s="36"/>
      <c r="CM388" s="36"/>
      <c r="CN388" s="36"/>
      <c r="CO388" s="36"/>
      <c r="CP388" s="36"/>
    </row>
    <row r="389" spans="1:94" s="35" customFormat="1" ht="30" customHeight="1">
      <c r="A389" s="54"/>
      <c r="B389" s="55"/>
      <c r="C389" s="56"/>
      <c r="D389" s="57"/>
      <c r="E389" s="54"/>
      <c r="F389" s="54"/>
      <c r="G389" s="57"/>
      <c r="H389" s="58"/>
      <c r="I389" s="221"/>
      <c r="J389" s="221"/>
      <c r="K389" s="222"/>
      <c r="L389" s="222"/>
      <c r="M389" s="222"/>
      <c r="N389" s="222"/>
      <c r="O389" s="223"/>
      <c r="P389" s="57"/>
      <c r="Q389" s="59"/>
      <c r="R389" s="59"/>
      <c r="S389" s="60"/>
      <c r="AM389" s="385"/>
      <c r="AN389" s="62"/>
      <c r="AO389" s="63"/>
      <c r="AP389" s="61"/>
      <c r="AQ389" s="63"/>
      <c r="AS389" s="63"/>
      <c r="AU389" s="36"/>
      <c r="AV389" s="36"/>
      <c r="AW389" s="36"/>
      <c r="AX389" s="36"/>
      <c r="AY389" s="36"/>
      <c r="AZ389" s="36"/>
      <c r="BA389" s="36"/>
      <c r="BB389" s="36"/>
      <c r="BC389" s="36"/>
      <c r="BD389" s="36"/>
      <c r="BE389" s="36"/>
      <c r="BF389" s="36"/>
      <c r="BG389" s="36"/>
      <c r="BH389" s="36"/>
      <c r="BI389" s="36"/>
      <c r="BJ389" s="36"/>
      <c r="BK389" s="36"/>
      <c r="BL389" s="36"/>
      <c r="BM389" s="36"/>
      <c r="BN389" s="36"/>
      <c r="BO389" s="36"/>
      <c r="BP389" s="36"/>
      <c r="BQ389" s="36"/>
      <c r="BR389" s="36"/>
      <c r="BS389" s="36"/>
      <c r="BT389" s="36"/>
      <c r="BU389" s="36"/>
      <c r="BV389" s="36"/>
      <c r="BW389" s="36"/>
      <c r="BX389" s="36"/>
      <c r="BY389" s="36"/>
      <c r="BZ389" s="36"/>
      <c r="CA389" s="36"/>
      <c r="CB389" s="36"/>
      <c r="CC389" s="36"/>
      <c r="CD389" s="36"/>
      <c r="CE389" s="36"/>
      <c r="CF389" s="36"/>
      <c r="CG389" s="36"/>
      <c r="CH389" s="36"/>
      <c r="CI389" s="36"/>
      <c r="CJ389" s="36"/>
      <c r="CK389" s="36"/>
      <c r="CL389" s="36"/>
      <c r="CM389" s="36"/>
      <c r="CN389" s="36"/>
      <c r="CO389" s="36"/>
      <c r="CP389" s="36"/>
    </row>
    <row r="390" spans="1:94" s="35" customFormat="1" ht="30" customHeight="1">
      <c r="A390" s="54"/>
      <c r="B390" s="55"/>
      <c r="C390" s="56"/>
      <c r="D390" s="57"/>
      <c r="E390" s="54"/>
      <c r="F390" s="54"/>
      <c r="G390" s="57"/>
      <c r="H390" s="58"/>
      <c r="I390" s="221"/>
      <c r="J390" s="221"/>
      <c r="K390" s="222"/>
      <c r="L390" s="222"/>
      <c r="M390" s="222"/>
      <c r="N390" s="222"/>
      <c r="O390" s="223"/>
      <c r="P390" s="57"/>
      <c r="Q390" s="59"/>
      <c r="R390" s="59"/>
      <c r="S390" s="60"/>
      <c r="AM390" s="385"/>
      <c r="AN390" s="62"/>
      <c r="AO390" s="63"/>
      <c r="AP390" s="61"/>
      <c r="AQ390" s="63"/>
      <c r="AS390" s="63"/>
      <c r="AU390" s="36"/>
      <c r="AV390" s="36"/>
      <c r="AW390" s="36"/>
      <c r="AX390" s="36"/>
      <c r="AY390" s="36"/>
      <c r="AZ390" s="36"/>
      <c r="BA390" s="36"/>
      <c r="BB390" s="36"/>
      <c r="BC390" s="36"/>
      <c r="BD390" s="36"/>
      <c r="BE390" s="36"/>
      <c r="BF390" s="36"/>
      <c r="BG390" s="36"/>
      <c r="BH390" s="36"/>
      <c r="BI390" s="36"/>
      <c r="BJ390" s="36"/>
      <c r="BK390" s="36"/>
      <c r="BL390" s="36"/>
      <c r="BM390" s="36"/>
      <c r="BN390" s="36"/>
      <c r="BO390" s="36"/>
      <c r="BP390" s="36"/>
      <c r="BQ390" s="36"/>
      <c r="BR390" s="36"/>
      <c r="BS390" s="36"/>
      <c r="BT390" s="36"/>
      <c r="BU390" s="36"/>
      <c r="BV390" s="36"/>
      <c r="BW390" s="36"/>
      <c r="BX390" s="36"/>
      <c r="BY390" s="36"/>
      <c r="BZ390" s="36"/>
      <c r="CA390" s="36"/>
      <c r="CB390" s="36"/>
      <c r="CC390" s="36"/>
      <c r="CD390" s="36"/>
      <c r="CE390" s="36"/>
      <c r="CF390" s="36"/>
      <c r="CG390" s="36"/>
      <c r="CH390" s="36"/>
      <c r="CI390" s="36"/>
      <c r="CJ390" s="36"/>
      <c r="CK390" s="36"/>
      <c r="CL390" s="36"/>
      <c r="CM390" s="36"/>
      <c r="CN390" s="36"/>
      <c r="CO390" s="36"/>
      <c r="CP390" s="36"/>
    </row>
    <row r="391" spans="1:94" s="35" customFormat="1" ht="30" customHeight="1">
      <c r="A391" s="54"/>
      <c r="B391" s="55"/>
      <c r="C391" s="56"/>
      <c r="D391" s="57"/>
      <c r="E391" s="54"/>
      <c r="F391" s="54"/>
      <c r="G391" s="57"/>
      <c r="H391" s="58"/>
      <c r="I391" s="221"/>
      <c r="J391" s="221"/>
      <c r="K391" s="222"/>
      <c r="L391" s="222"/>
      <c r="M391" s="222"/>
      <c r="N391" s="222"/>
      <c r="O391" s="223"/>
      <c r="P391" s="57"/>
      <c r="Q391" s="59"/>
      <c r="R391" s="59"/>
      <c r="S391" s="60"/>
      <c r="AM391" s="385"/>
      <c r="AN391" s="62"/>
      <c r="AO391" s="63"/>
      <c r="AP391" s="61"/>
      <c r="AQ391" s="63"/>
      <c r="AS391" s="63"/>
      <c r="AU391" s="36"/>
      <c r="AV391" s="36"/>
      <c r="AW391" s="36"/>
      <c r="AX391" s="36"/>
      <c r="AY391" s="36"/>
      <c r="AZ391" s="36"/>
      <c r="BA391" s="36"/>
      <c r="BB391" s="36"/>
      <c r="BC391" s="36"/>
      <c r="BD391" s="36"/>
      <c r="BE391" s="36"/>
      <c r="BF391" s="36"/>
      <c r="BG391" s="36"/>
      <c r="BH391" s="36"/>
      <c r="BI391" s="36"/>
      <c r="BJ391" s="36"/>
      <c r="BK391" s="36"/>
      <c r="BL391" s="36"/>
      <c r="BM391" s="36"/>
      <c r="BN391" s="36"/>
      <c r="BO391" s="36"/>
      <c r="BP391" s="36"/>
      <c r="BQ391" s="36"/>
      <c r="BR391" s="36"/>
      <c r="BS391" s="36"/>
      <c r="BT391" s="36"/>
      <c r="BU391" s="36"/>
      <c r="BV391" s="36"/>
      <c r="BW391" s="36"/>
      <c r="BX391" s="36"/>
      <c r="BY391" s="36"/>
      <c r="BZ391" s="36"/>
      <c r="CA391" s="36"/>
      <c r="CB391" s="36"/>
      <c r="CC391" s="36"/>
      <c r="CD391" s="36"/>
      <c r="CE391" s="36"/>
      <c r="CF391" s="36"/>
      <c r="CG391" s="36"/>
      <c r="CH391" s="36"/>
      <c r="CI391" s="36"/>
      <c r="CJ391" s="36"/>
      <c r="CK391" s="36"/>
      <c r="CL391" s="36"/>
      <c r="CM391" s="36"/>
      <c r="CN391" s="36"/>
      <c r="CO391" s="36"/>
      <c r="CP391" s="36"/>
    </row>
    <row r="392" spans="1:94" s="35" customFormat="1" ht="30" customHeight="1">
      <c r="A392" s="54"/>
      <c r="B392" s="55"/>
      <c r="C392" s="56"/>
      <c r="D392" s="57"/>
      <c r="E392" s="54"/>
      <c r="F392" s="54"/>
      <c r="G392" s="57"/>
      <c r="H392" s="58"/>
      <c r="I392" s="221"/>
      <c r="J392" s="221"/>
      <c r="K392" s="222"/>
      <c r="L392" s="222"/>
      <c r="M392" s="222"/>
      <c r="N392" s="222"/>
      <c r="O392" s="223"/>
      <c r="P392" s="57"/>
      <c r="Q392" s="59"/>
      <c r="R392" s="59"/>
      <c r="S392" s="60"/>
      <c r="AM392" s="385"/>
      <c r="AN392" s="62"/>
      <c r="AO392" s="63"/>
      <c r="AP392" s="61"/>
      <c r="AQ392" s="63"/>
      <c r="AS392" s="63"/>
      <c r="AU392" s="36"/>
      <c r="AV392" s="36"/>
      <c r="AW392" s="36"/>
      <c r="AX392" s="36"/>
      <c r="AY392" s="36"/>
      <c r="AZ392" s="36"/>
      <c r="BA392" s="36"/>
      <c r="BB392" s="36"/>
      <c r="BC392" s="36"/>
      <c r="BD392" s="36"/>
      <c r="BE392" s="36"/>
      <c r="BF392" s="36"/>
      <c r="BG392" s="36"/>
      <c r="BH392" s="36"/>
      <c r="BI392" s="36"/>
      <c r="BJ392" s="36"/>
      <c r="BK392" s="36"/>
      <c r="BL392" s="36"/>
      <c r="BM392" s="36"/>
      <c r="BN392" s="36"/>
      <c r="BO392" s="36"/>
      <c r="BP392" s="36"/>
      <c r="BQ392" s="36"/>
      <c r="BR392" s="36"/>
      <c r="BS392" s="36"/>
      <c r="BT392" s="36"/>
      <c r="BU392" s="36"/>
      <c r="BV392" s="36"/>
      <c r="BW392" s="36"/>
      <c r="BX392" s="36"/>
      <c r="BY392" s="36"/>
      <c r="BZ392" s="36"/>
      <c r="CA392" s="36"/>
      <c r="CB392" s="36"/>
      <c r="CC392" s="36"/>
      <c r="CD392" s="36"/>
      <c r="CE392" s="36"/>
      <c r="CF392" s="36"/>
      <c r="CG392" s="36"/>
      <c r="CH392" s="36"/>
      <c r="CI392" s="36"/>
      <c r="CJ392" s="36"/>
      <c r="CK392" s="36"/>
      <c r="CL392" s="36"/>
      <c r="CM392" s="36"/>
      <c r="CN392" s="36"/>
      <c r="CO392" s="36"/>
      <c r="CP392" s="36"/>
    </row>
    <row r="393" spans="1:94" s="35" customFormat="1" ht="30" customHeight="1">
      <c r="A393" s="54"/>
      <c r="B393" s="55"/>
      <c r="C393" s="56"/>
      <c r="D393" s="57"/>
      <c r="E393" s="54"/>
      <c r="F393" s="54"/>
      <c r="G393" s="57"/>
      <c r="H393" s="58"/>
      <c r="I393" s="221"/>
      <c r="J393" s="221"/>
      <c r="K393" s="222"/>
      <c r="L393" s="222"/>
      <c r="M393" s="222"/>
      <c r="N393" s="222"/>
      <c r="O393" s="223"/>
      <c r="P393" s="57"/>
      <c r="Q393" s="59"/>
      <c r="R393" s="59"/>
      <c r="S393" s="60"/>
      <c r="AM393" s="385"/>
      <c r="AN393" s="62"/>
      <c r="AO393" s="63"/>
      <c r="AP393" s="61"/>
      <c r="AQ393" s="63"/>
      <c r="AS393" s="63"/>
      <c r="AU393" s="36"/>
      <c r="AV393" s="36"/>
      <c r="AW393" s="36"/>
      <c r="AX393" s="36"/>
      <c r="AY393" s="36"/>
      <c r="AZ393" s="36"/>
      <c r="BA393" s="36"/>
      <c r="BB393" s="36"/>
      <c r="BC393" s="36"/>
      <c r="BD393" s="36"/>
      <c r="BE393" s="36"/>
      <c r="BF393" s="36"/>
      <c r="BG393" s="36"/>
      <c r="BH393" s="36"/>
      <c r="BI393" s="36"/>
      <c r="BJ393" s="36"/>
      <c r="BK393" s="36"/>
      <c r="BL393" s="36"/>
      <c r="BM393" s="36"/>
      <c r="BN393" s="36"/>
      <c r="BO393" s="36"/>
      <c r="BP393" s="36"/>
      <c r="BQ393" s="36"/>
      <c r="BR393" s="36"/>
      <c r="BS393" s="36"/>
      <c r="BT393" s="36"/>
      <c r="BU393" s="36"/>
      <c r="BV393" s="36"/>
      <c r="BW393" s="36"/>
      <c r="BX393" s="36"/>
      <c r="BY393" s="36"/>
      <c r="BZ393" s="36"/>
      <c r="CA393" s="36"/>
      <c r="CB393" s="36"/>
      <c r="CC393" s="36"/>
      <c r="CD393" s="36"/>
      <c r="CE393" s="36"/>
      <c r="CF393" s="36"/>
      <c r="CG393" s="36"/>
      <c r="CH393" s="36"/>
      <c r="CI393" s="36"/>
      <c r="CJ393" s="36"/>
      <c r="CK393" s="36"/>
      <c r="CL393" s="36"/>
      <c r="CM393" s="36"/>
      <c r="CN393" s="36"/>
      <c r="CO393" s="36"/>
      <c r="CP393" s="36"/>
    </row>
    <row r="394" spans="1:94" s="35" customFormat="1" ht="30" customHeight="1">
      <c r="A394" s="54"/>
      <c r="B394" s="55"/>
      <c r="C394" s="56"/>
      <c r="D394" s="57"/>
      <c r="E394" s="54"/>
      <c r="F394" s="54"/>
      <c r="G394" s="57"/>
      <c r="H394" s="58"/>
      <c r="I394" s="221"/>
      <c r="J394" s="221"/>
      <c r="K394" s="222"/>
      <c r="L394" s="222"/>
      <c r="M394" s="222"/>
      <c r="N394" s="222"/>
      <c r="O394" s="223"/>
      <c r="P394" s="57"/>
      <c r="Q394" s="59"/>
      <c r="R394" s="59"/>
      <c r="S394" s="60"/>
      <c r="AM394" s="385"/>
      <c r="AN394" s="62"/>
      <c r="AO394" s="63"/>
      <c r="AP394" s="61"/>
      <c r="AQ394" s="63"/>
      <c r="AS394" s="63"/>
      <c r="AU394" s="36"/>
      <c r="AV394" s="36"/>
      <c r="AW394" s="36"/>
      <c r="AX394" s="36"/>
      <c r="AY394" s="36"/>
      <c r="AZ394" s="36"/>
      <c r="BA394" s="36"/>
      <c r="BB394" s="36"/>
      <c r="BC394" s="36"/>
      <c r="BD394" s="36"/>
      <c r="BE394" s="36"/>
      <c r="BF394" s="36"/>
      <c r="BG394" s="36"/>
      <c r="BH394" s="36"/>
      <c r="BI394" s="36"/>
      <c r="BJ394" s="36"/>
      <c r="BK394" s="36"/>
      <c r="BL394" s="36"/>
      <c r="BM394" s="36"/>
      <c r="BN394" s="36"/>
      <c r="BO394" s="36"/>
      <c r="BP394" s="36"/>
      <c r="BQ394" s="36"/>
      <c r="BR394" s="36"/>
      <c r="BS394" s="36"/>
      <c r="BT394" s="36"/>
      <c r="BU394" s="36"/>
      <c r="BV394" s="36"/>
      <c r="BW394" s="36"/>
      <c r="BX394" s="36"/>
      <c r="BY394" s="36"/>
      <c r="BZ394" s="36"/>
      <c r="CA394" s="36"/>
      <c r="CB394" s="36"/>
      <c r="CC394" s="36"/>
      <c r="CD394" s="36"/>
      <c r="CE394" s="36"/>
      <c r="CF394" s="36"/>
      <c r="CG394" s="36"/>
      <c r="CH394" s="36"/>
      <c r="CI394" s="36"/>
      <c r="CJ394" s="36"/>
      <c r="CK394" s="36"/>
      <c r="CL394" s="36"/>
      <c r="CM394" s="36"/>
      <c r="CN394" s="36"/>
      <c r="CO394" s="36"/>
      <c r="CP394" s="36"/>
    </row>
    <row r="395" spans="1:94" s="35" customFormat="1" ht="30" customHeight="1">
      <c r="A395" s="54"/>
      <c r="B395" s="55"/>
      <c r="C395" s="56"/>
      <c r="D395" s="57"/>
      <c r="E395" s="54"/>
      <c r="F395" s="54"/>
      <c r="G395" s="57"/>
      <c r="H395" s="58"/>
      <c r="I395" s="221"/>
      <c r="J395" s="221"/>
      <c r="K395" s="222"/>
      <c r="L395" s="222"/>
      <c r="M395" s="222"/>
      <c r="N395" s="222"/>
      <c r="O395" s="223"/>
      <c r="P395" s="57"/>
      <c r="Q395" s="59"/>
      <c r="R395" s="59"/>
      <c r="S395" s="60"/>
      <c r="AM395" s="385"/>
      <c r="AN395" s="62"/>
      <c r="AO395" s="63"/>
      <c r="AP395" s="61"/>
      <c r="AQ395" s="63"/>
      <c r="AS395" s="63"/>
      <c r="AU395" s="36"/>
      <c r="AV395" s="36"/>
      <c r="AW395" s="36"/>
      <c r="AX395" s="36"/>
      <c r="AY395" s="36"/>
      <c r="AZ395" s="36"/>
      <c r="BA395" s="36"/>
      <c r="BB395" s="36"/>
      <c r="BC395" s="36"/>
      <c r="BD395" s="36"/>
      <c r="BE395" s="36"/>
      <c r="BF395" s="36"/>
      <c r="BG395" s="36"/>
      <c r="BH395" s="36"/>
      <c r="BI395" s="36"/>
      <c r="BJ395" s="36"/>
      <c r="BK395" s="36"/>
      <c r="BL395" s="36"/>
      <c r="BM395" s="36"/>
      <c r="BN395" s="36"/>
      <c r="BO395" s="36"/>
      <c r="BP395" s="36"/>
      <c r="BQ395" s="36"/>
      <c r="BR395" s="36"/>
      <c r="BS395" s="36"/>
      <c r="BT395" s="36"/>
      <c r="BU395" s="36"/>
      <c r="BV395" s="36"/>
      <c r="BW395" s="36"/>
      <c r="BX395" s="36"/>
      <c r="BY395" s="36"/>
      <c r="BZ395" s="36"/>
      <c r="CA395" s="36"/>
      <c r="CB395" s="36"/>
      <c r="CC395" s="36"/>
      <c r="CD395" s="36"/>
      <c r="CE395" s="36"/>
      <c r="CF395" s="36"/>
      <c r="CG395" s="36"/>
      <c r="CH395" s="36"/>
      <c r="CI395" s="36"/>
      <c r="CJ395" s="36"/>
      <c r="CK395" s="36"/>
      <c r="CL395" s="36"/>
      <c r="CM395" s="36"/>
      <c r="CN395" s="36"/>
      <c r="CO395" s="36"/>
      <c r="CP395" s="36"/>
    </row>
    <row r="396" spans="1:94" s="35" customFormat="1" ht="30" customHeight="1">
      <c r="A396" s="54"/>
      <c r="B396" s="55"/>
      <c r="C396" s="56"/>
      <c r="D396" s="57"/>
      <c r="E396" s="54"/>
      <c r="F396" s="54"/>
      <c r="G396" s="57"/>
      <c r="H396" s="58"/>
      <c r="I396" s="221"/>
      <c r="J396" s="221"/>
      <c r="K396" s="222"/>
      <c r="L396" s="222"/>
      <c r="M396" s="222"/>
      <c r="N396" s="222"/>
      <c r="O396" s="223"/>
      <c r="P396" s="57"/>
      <c r="Q396" s="59"/>
      <c r="R396" s="59"/>
      <c r="S396" s="60"/>
      <c r="AM396" s="385"/>
      <c r="AN396" s="62"/>
      <c r="AO396" s="63"/>
      <c r="AP396" s="61"/>
      <c r="AQ396" s="63"/>
      <c r="AS396" s="63"/>
      <c r="AU396" s="36"/>
      <c r="AV396" s="36"/>
      <c r="AW396" s="36"/>
      <c r="AX396" s="36"/>
      <c r="AY396" s="36"/>
      <c r="AZ396" s="36"/>
      <c r="BA396" s="36"/>
      <c r="BB396" s="36"/>
      <c r="BC396" s="36"/>
      <c r="BD396" s="36"/>
      <c r="BE396" s="36"/>
      <c r="BF396" s="36"/>
      <c r="BG396" s="36"/>
      <c r="BH396" s="36"/>
      <c r="BI396" s="36"/>
      <c r="BJ396" s="36"/>
      <c r="BK396" s="36"/>
      <c r="BL396" s="36"/>
      <c r="BM396" s="36"/>
      <c r="BN396" s="36"/>
      <c r="BO396" s="36"/>
      <c r="BP396" s="36"/>
      <c r="BQ396" s="36"/>
      <c r="BR396" s="36"/>
      <c r="BS396" s="36"/>
      <c r="BT396" s="36"/>
      <c r="BU396" s="36"/>
      <c r="BV396" s="36"/>
      <c r="BW396" s="36"/>
      <c r="BX396" s="36"/>
      <c r="BY396" s="36"/>
      <c r="BZ396" s="36"/>
      <c r="CA396" s="36"/>
      <c r="CB396" s="36"/>
      <c r="CC396" s="36"/>
      <c r="CD396" s="36"/>
      <c r="CE396" s="36"/>
      <c r="CF396" s="36"/>
      <c r="CG396" s="36"/>
      <c r="CH396" s="36"/>
      <c r="CI396" s="36"/>
      <c r="CJ396" s="36"/>
      <c r="CK396" s="36"/>
      <c r="CL396" s="36"/>
      <c r="CM396" s="36"/>
      <c r="CN396" s="36"/>
      <c r="CO396" s="36"/>
      <c r="CP396" s="36"/>
    </row>
    <row r="397" spans="1:94" s="35" customFormat="1" ht="30" customHeight="1">
      <c r="A397" s="54"/>
      <c r="B397" s="55"/>
      <c r="C397" s="56"/>
      <c r="D397" s="57"/>
      <c r="E397" s="54"/>
      <c r="F397" s="54"/>
      <c r="G397" s="57"/>
      <c r="H397" s="58"/>
      <c r="I397" s="221"/>
      <c r="J397" s="221"/>
      <c r="K397" s="222"/>
      <c r="L397" s="222"/>
      <c r="M397" s="222"/>
      <c r="N397" s="222"/>
      <c r="O397" s="223"/>
      <c r="P397" s="57"/>
      <c r="Q397" s="59"/>
      <c r="R397" s="59"/>
      <c r="S397" s="60"/>
      <c r="AM397" s="385"/>
      <c r="AN397" s="62"/>
      <c r="AO397" s="63"/>
      <c r="AP397" s="61"/>
      <c r="AQ397" s="63"/>
      <c r="AS397" s="63"/>
      <c r="AU397" s="36"/>
      <c r="AV397" s="36"/>
      <c r="AW397" s="36"/>
      <c r="AX397" s="36"/>
      <c r="AY397" s="36"/>
      <c r="AZ397" s="36"/>
      <c r="BA397" s="36"/>
      <c r="BB397" s="36"/>
      <c r="BC397" s="36"/>
      <c r="BD397" s="36"/>
      <c r="BE397" s="36"/>
      <c r="BF397" s="36"/>
      <c r="BG397" s="36"/>
      <c r="BH397" s="36"/>
      <c r="BI397" s="36"/>
      <c r="BJ397" s="36"/>
      <c r="BK397" s="36"/>
      <c r="BL397" s="36"/>
      <c r="BM397" s="36"/>
      <c r="BN397" s="36"/>
      <c r="BO397" s="36"/>
      <c r="BP397" s="36"/>
      <c r="BQ397" s="36"/>
      <c r="BR397" s="36"/>
      <c r="BS397" s="36"/>
      <c r="BT397" s="36"/>
      <c r="BU397" s="36"/>
      <c r="BV397" s="36"/>
      <c r="BW397" s="36"/>
      <c r="BX397" s="36"/>
      <c r="BY397" s="36"/>
      <c r="BZ397" s="36"/>
      <c r="CA397" s="36"/>
      <c r="CB397" s="36"/>
      <c r="CC397" s="36"/>
      <c r="CD397" s="36"/>
      <c r="CE397" s="36"/>
      <c r="CF397" s="36"/>
      <c r="CG397" s="36"/>
      <c r="CH397" s="36"/>
      <c r="CI397" s="36"/>
      <c r="CJ397" s="36"/>
      <c r="CK397" s="36"/>
      <c r="CL397" s="36"/>
      <c r="CM397" s="36"/>
      <c r="CN397" s="36"/>
      <c r="CO397" s="36"/>
      <c r="CP397" s="36"/>
    </row>
    <row r="398" spans="1:94" s="35" customFormat="1" ht="30" customHeight="1">
      <c r="A398" s="54"/>
      <c r="B398" s="55"/>
      <c r="C398" s="56"/>
      <c r="D398" s="57"/>
      <c r="E398" s="54"/>
      <c r="F398" s="54"/>
      <c r="G398" s="57"/>
      <c r="H398" s="58"/>
      <c r="I398" s="221"/>
      <c r="J398" s="221"/>
      <c r="K398" s="222"/>
      <c r="L398" s="222"/>
      <c r="M398" s="222"/>
      <c r="N398" s="222"/>
      <c r="O398" s="223"/>
      <c r="P398" s="57"/>
      <c r="Q398" s="59"/>
      <c r="R398" s="59"/>
      <c r="S398" s="60"/>
      <c r="AM398" s="385"/>
      <c r="AN398" s="62"/>
      <c r="AO398" s="63"/>
      <c r="AP398" s="61"/>
      <c r="AQ398" s="63"/>
      <c r="AS398" s="63"/>
      <c r="AU398" s="36"/>
      <c r="AV398" s="36"/>
      <c r="AW398" s="36"/>
      <c r="AX398" s="36"/>
      <c r="AY398" s="36"/>
      <c r="AZ398" s="36"/>
      <c r="BA398" s="36"/>
      <c r="BB398" s="36"/>
      <c r="BC398" s="36"/>
      <c r="BD398" s="36"/>
      <c r="BE398" s="36"/>
      <c r="BF398" s="36"/>
      <c r="BG398" s="36"/>
      <c r="BH398" s="36"/>
      <c r="BI398" s="36"/>
      <c r="BJ398" s="36"/>
      <c r="BK398" s="36"/>
      <c r="BL398" s="36"/>
      <c r="BM398" s="36"/>
      <c r="BN398" s="36"/>
      <c r="BO398" s="36"/>
      <c r="BP398" s="36"/>
      <c r="BQ398" s="36"/>
      <c r="BR398" s="36"/>
      <c r="BS398" s="36"/>
      <c r="BT398" s="36"/>
      <c r="BU398" s="36"/>
      <c r="BV398" s="36"/>
      <c r="BW398" s="36"/>
      <c r="BX398" s="36"/>
      <c r="BY398" s="36"/>
      <c r="BZ398" s="36"/>
      <c r="CA398" s="36"/>
      <c r="CB398" s="36"/>
      <c r="CC398" s="36"/>
      <c r="CD398" s="36"/>
      <c r="CE398" s="36"/>
      <c r="CF398" s="36"/>
      <c r="CG398" s="36"/>
      <c r="CH398" s="36"/>
      <c r="CI398" s="36"/>
      <c r="CJ398" s="36"/>
      <c r="CK398" s="36"/>
      <c r="CL398" s="36"/>
      <c r="CM398" s="36"/>
      <c r="CN398" s="36"/>
      <c r="CO398" s="36"/>
      <c r="CP398" s="36"/>
    </row>
    <row r="399" spans="1:94" s="35" customFormat="1" ht="30" customHeight="1">
      <c r="A399" s="54"/>
      <c r="B399" s="55"/>
      <c r="C399" s="56"/>
      <c r="D399" s="57"/>
      <c r="E399" s="54"/>
      <c r="F399" s="54"/>
      <c r="G399" s="57"/>
      <c r="H399" s="58"/>
      <c r="I399" s="221"/>
      <c r="J399" s="221"/>
      <c r="K399" s="222"/>
      <c r="L399" s="222"/>
      <c r="M399" s="222"/>
      <c r="N399" s="222"/>
      <c r="O399" s="223"/>
      <c r="P399" s="57"/>
      <c r="Q399" s="59"/>
      <c r="R399" s="59"/>
      <c r="S399" s="60"/>
      <c r="AM399" s="385"/>
      <c r="AN399" s="62"/>
      <c r="AO399" s="63"/>
      <c r="AP399" s="61"/>
      <c r="AQ399" s="63"/>
      <c r="AS399" s="63"/>
      <c r="AU399" s="36"/>
      <c r="AV399" s="36"/>
      <c r="AW399" s="36"/>
      <c r="AX399" s="36"/>
      <c r="AY399" s="36"/>
      <c r="AZ399" s="36"/>
      <c r="BA399" s="36"/>
      <c r="BB399" s="36"/>
      <c r="BC399" s="36"/>
      <c r="BD399" s="36"/>
      <c r="BE399" s="36"/>
      <c r="BF399" s="36"/>
      <c r="BG399" s="36"/>
      <c r="BH399" s="36"/>
      <c r="BI399" s="36"/>
      <c r="BJ399" s="36"/>
      <c r="BK399" s="36"/>
      <c r="BL399" s="36"/>
      <c r="BM399" s="36"/>
      <c r="BN399" s="36"/>
      <c r="BO399" s="36"/>
      <c r="BP399" s="36"/>
      <c r="BQ399" s="36"/>
      <c r="BR399" s="36"/>
      <c r="BS399" s="36"/>
      <c r="BT399" s="36"/>
      <c r="BU399" s="36"/>
      <c r="BV399" s="36"/>
      <c r="BW399" s="36"/>
      <c r="BX399" s="36"/>
      <c r="BY399" s="36"/>
      <c r="BZ399" s="36"/>
      <c r="CA399" s="36"/>
      <c r="CB399" s="36"/>
      <c r="CC399" s="36"/>
      <c r="CD399" s="36"/>
      <c r="CE399" s="36"/>
      <c r="CF399" s="36"/>
      <c r="CG399" s="36"/>
      <c r="CH399" s="36"/>
      <c r="CI399" s="36"/>
      <c r="CJ399" s="36"/>
      <c r="CK399" s="36"/>
      <c r="CL399" s="36"/>
      <c r="CM399" s="36"/>
      <c r="CN399" s="36"/>
      <c r="CO399" s="36"/>
      <c r="CP399" s="36"/>
    </row>
    <row r="400" spans="1:94" s="35" customFormat="1" ht="30" customHeight="1">
      <c r="A400" s="54"/>
      <c r="B400" s="55"/>
      <c r="C400" s="56"/>
      <c r="D400" s="57"/>
      <c r="E400" s="54"/>
      <c r="F400" s="54"/>
      <c r="G400" s="57"/>
      <c r="H400" s="58"/>
      <c r="I400" s="221"/>
      <c r="J400" s="221"/>
      <c r="K400" s="222"/>
      <c r="L400" s="222"/>
      <c r="M400" s="222"/>
      <c r="N400" s="222"/>
      <c r="O400" s="223"/>
      <c r="P400" s="57"/>
      <c r="Q400" s="59"/>
      <c r="R400" s="59"/>
      <c r="S400" s="60"/>
      <c r="AM400" s="385"/>
      <c r="AN400" s="62"/>
      <c r="AO400" s="63"/>
      <c r="AP400" s="61"/>
      <c r="AQ400" s="63"/>
      <c r="AS400" s="63"/>
      <c r="AU400" s="36"/>
      <c r="AV400" s="36"/>
      <c r="AW400" s="36"/>
      <c r="AX400" s="36"/>
      <c r="AY400" s="36"/>
      <c r="AZ400" s="36"/>
      <c r="BA400" s="36"/>
      <c r="BB400" s="36"/>
      <c r="BC400" s="36"/>
      <c r="BD400" s="36"/>
      <c r="BE400" s="36"/>
      <c r="BF400" s="36"/>
      <c r="BG400" s="36"/>
      <c r="BH400" s="36"/>
      <c r="BI400" s="36"/>
      <c r="BJ400" s="36"/>
      <c r="BK400" s="36"/>
      <c r="BL400" s="36"/>
      <c r="BM400" s="36"/>
      <c r="BN400" s="36"/>
      <c r="BO400" s="36"/>
      <c r="BP400" s="36"/>
      <c r="BQ400" s="36"/>
      <c r="BR400" s="36"/>
      <c r="BS400" s="36"/>
      <c r="BT400" s="36"/>
      <c r="BU400" s="36"/>
      <c r="BV400" s="36"/>
      <c r="BW400" s="36"/>
      <c r="BX400" s="36"/>
      <c r="BY400" s="36"/>
      <c r="BZ400" s="36"/>
      <c r="CA400" s="36"/>
      <c r="CB400" s="36"/>
      <c r="CC400" s="36"/>
      <c r="CD400" s="36"/>
      <c r="CE400" s="36"/>
      <c r="CF400" s="36"/>
      <c r="CG400" s="36"/>
      <c r="CH400" s="36"/>
      <c r="CI400" s="36"/>
      <c r="CJ400" s="36"/>
      <c r="CK400" s="36"/>
      <c r="CL400" s="36"/>
      <c r="CM400" s="36"/>
      <c r="CN400" s="36"/>
      <c r="CO400" s="36"/>
      <c r="CP400" s="36"/>
    </row>
    <row r="401" spans="1:94" s="35" customFormat="1" ht="30" customHeight="1">
      <c r="A401" s="54"/>
      <c r="B401" s="55"/>
      <c r="C401" s="56"/>
      <c r="D401" s="57"/>
      <c r="E401" s="54"/>
      <c r="F401" s="54"/>
      <c r="G401" s="57"/>
      <c r="H401" s="58"/>
      <c r="I401" s="221"/>
      <c r="J401" s="221"/>
      <c r="K401" s="222"/>
      <c r="L401" s="222"/>
      <c r="M401" s="222"/>
      <c r="N401" s="222"/>
      <c r="O401" s="223"/>
      <c r="P401" s="57"/>
      <c r="Q401" s="59"/>
      <c r="R401" s="59"/>
      <c r="S401" s="60"/>
      <c r="AM401" s="385"/>
      <c r="AN401" s="62"/>
      <c r="AO401" s="63"/>
      <c r="AP401" s="61"/>
      <c r="AQ401" s="63"/>
      <c r="AS401" s="63"/>
      <c r="AU401" s="36"/>
      <c r="AV401" s="36"/>
      <c r="AW401" s="36"/>
      <c r="AX401" s="36"/>
      <c r="AY401" s="36"/>
      <c r="AZ401" s="36"/>
      <c r="BA401" s="36"/>
      <c r="BB401" s="36"/>
      <c r="BC401" s="36"/>
      <c r="BD401" s="36"/>
      <c r="BE401" s="36"/>
      <c r="BF401" s="36"/>
      <c r="BG401" s="36"/>
      <c r="BH401" s="36"/>
      <c r="BI401" s="36"/>
      <c r="BJ401" s="36"/>
      <c r="BK401" s="36"/>
      <c r="BL401" s="36"/>
      <c r="BM401" s="36"/>
      <c r="BN401" s="36"/>
      <c r="BO401" s="36"/>
      <c r="BP401" s="36"/>
      <c r="BQ401" s="36"/>
      <c r="BR401" s="36"/>
      <c r="BS401" s="36"/>
      <c r="BT401" s="36"/>
      <c r="BU401" s="36"/>
      <c r="BV401" s="36"/>
      <c r="BW401" s="36"/>
      <c r="BX401" s="36"/>
      <c r="BY401" s="36"/>
      <c r="BZ401" s="36"/>
      <c r="CA401" s="36"/>
      <c r="CB401" s="36"/>
      <c r="CC401" s="36"/>
      <c r="CD401" s="36"/>
      <c r="CE401" s="36"/>
      <c r="CF401" s="36"/>
      <c r="CG401" s="36"/>
      <c r="CH401" s="36"/>
      <c r="CI401" s="36"/>
      <c r="CJ401" s="36"/>
      <c r="CK401" s="36"/>
      <c r="CL401" s="36"/>
      <c r="CM401" s="36"/>
      <c r="CN401" s="36"/>
      <c r="CO401" s="36"/>
      <c r="CP401" s="36"/>
    </row>
    <row r="402" spans="1:94" s="35" customFormat="1" ht="30" customHeight="1">
      <c r="A402" s="54"/>
      <c r="B402" s="55"/>
      <c r="C402" s="56"/>
      <c r="D402" s="57"/>
      <c r="E402" s="54"/>
      <c r="F402" s="54"/>
      <c r="G402" s="57"/>
      <c r="H402" s="58"/>
      <c r="I402" s="221"/>
      <c r="J402" s="221"/>
      <c r="K402" s="222"/>
      <c r="L402" s="222"/>
      <c r="M402" s="222"/>
      <c r="N402" s="222"/>
      <c r="O402" s="223"/>
      <c r="P402" s="57"/>
      <c r="Q402" s="59"/>
      <c r="R402" s="59"/>
      <c r="S402" s="60"/>
      <c r="AM402" s="385"/>
      <c r="AN402" s="62"/>
      <c r="AO402" s="63"/>
      <c r="AP402" s="61"/>
      <c r="AQ402" s="63"/>
      <c r="AS402" s="63"/>
      <c r="AU402" s="36"/>
      <c r="AV402" s="36"/>
      <c r="AW402" s="36"/>
      <c r="AX402" s="36"/>
      <c r="AY402" s="36"/>
      <c r="AZ402" s="36"/>
      <c r="BA402" s="36"/>
      <c r="BB402" s="36"/>
      <c r="BC402" s="36"/>
      <c r="BD402" s="36"/>
      <c r="BE402" s="36"/>
      <c r="BF402" s="36"/>
      <c r="BG402" s="36"/>
      <c r="BH402" s="36"/>
      <c r="BI402" s="36"/>
      <c r="BJ402" s="36"/>
      <c r="BK402" s="36"/>
      <c r="BL402" s="36"/>
      <c r="BM402" s="36"/>
      <c r="BN402" s="36"/>
      <c r="BO402" s="36"/>
      <c r="BP402" s="36"/>
      <c r="BQ402" s="36"/>
      <c r="BR402" s="36"/>
      <c r="BS402" s="36"/>
      <c r="BT402" s="36"/>
      <c r="BU402" s="36"/>
      <c r="BV402" s="36"/>
      <c r="BW402" s="36"/>
      <c r="BX402" s="36"/>
      <c r="BY402" s="36"/>
      <c r="BZ402" s="36"/>
      <c r="CA402" s="36"/>
      <c r="CB402" s="36"/>
      <c r="CC402" s="36"/>
      <c r="CD402" s="36"/>
      <c r="CE402" s="36"/>
      <c r="CF402" s="36"/>
      <c r="CG402" s="36"/>
      <c r="CH402" s="36"/>
      <c r="CI402" s="36"/>
      <c r="CJ402" s="36"/>
      <c r="CK402" s="36"/>
      <c r="CL402" s="36"/>
      <c r="CM402" s="36"/>
      <c r="CN402" s="36"/>
      <c r="CO402" s="36"/>
      <c r="CP402" s="36"/>
    </row>
    <row r="403" spans="1:94" s="35" customFormat="1" ht="30" customHeight="1">
      <c r="A403" s="54"/>
      <c r="B403" s="55"/>
      <c r="C403" s="56"/>
      <c r="D403" s="57"/>
      <c r="E403" s="54"/>
      <c r="F403" s="54"/>
      <c r="G403" s="57"/>
      <c r="H403" s="58"/>
      <c r="I403" s="221"/>
      <c r="J403" s="221"/>
      <c r="K403" s="222"/>
      <c r="L403" s="222"/>
      <c r="M403" s="222"/>
      <c r="N403" s="222"/>
      <c r="O403" s="223"/>
      <c r="P403" s="57"/>
      <c r="Q403" s="59"/>
      <c r="R403" s="59"/>
      <c r="S403" s="60"/>
      <c r="AM403" s="385"/>
      <c r="AN403" s="62"/>
      <c r="AO403" s="63"/>
      <c r="AP403" s="61"/>
      <c r="AQ403" s="63"/>
      <c r="AS403" s="63"/>
      <c r="AU403" s="36"/>
      <c r="AV403" s="36"/>
      <c r="AW403" s="36"/>
      <c r="AX403" s="36"/>
      <c r="AY403" s="36"/>
      <c r="AZ403" s="36"/>
      <c r="BA403" s="36"/>
      <c r="BB403" s="36"/>
      <c r="BC403" s="36"/>
      <c r="BD403" s="36"/>
      <c r="BE403" s="36"/>
      <c r="BF403" s="36"/>
      <c r="BG403" s="36"/>
      <c r="BH403" s="36"/>
      <c r="BI403" s="36"/>
      <c r="BJ403" s="36"/>
      <c r="BK403" s="36"/>
      <c r="BL403" s="36"/>
      <c r="BM403" s="36"/>
      <c r="BN403" s="36"/>
      <c r="BO403" s="36"/>
      <c r="BP403" s="36"/>
      <c r="BQ403" s="36"/>
      <c r="BR403" s="36"/>
      <c r="BS403" s="36"/>
      <c r="BT403" s="36"/>
      <c r="BU403" s="36"/>
      <c r="BV403" s="36"/>
      <c r="BW403" s="36"/>
      <c r="BX403" s="36"/>
      <c r="BY403" s="36"/>
      <c r="BZ403" s="36"/>
      <c r="CA403" s="36"/>
      <c r="CB403" s="36"/>
      <c r="CC403" s="36"/>
      <c r="CD403" s="36"/>
      <c r="CE403" s="36"/>
      <c r="CF403" s="36"/>
      <c r="CG403" s="36"/>
      <c r="CH403" s="36"/>
      <c r="CI403" s="36"/>
      <c r="CJ403" s="36"/>
      <c r="CK403" s="36"/>
      <c r="CL403" s="36"/>
      <c r="CM403" s="36"/>
      <c r="CN403" s="36"/>
      <c r="CO403" s="36"/>
      <c r="CP403" s="36"/>
    </row>
    <row r="404" spans="1:94" s="35" customFormat="1" ht="30" customHeight="1">
      <c r="A404" s="54"/>
      <c r="B404" s="55"/>
      <c r="C404" s="56"/>
      <c r="D404" s="57"/>
      <c r="E404" s="54"/>
      <c r="F404" s="54"/>
      <c r="G404" s="57"/>
      <c r="H404" s="58"/>
      <c r="I404" s="221"/>
      <c r="J404" s="221"/>
      <c r="K404" s="222"/>
      <c r="L404" s="222"/>
      <c r="M404" s="222"/>
      <c r="N404" s="222"/>
      <c r="O404" s="223"/>
      <c r="P404" s="57"/>
      <c r="Q404" s="59"/>
      <c r="R404" s="59"/>
      <c r="S404" s="60"/>
      <c r="AM404" s="385"/>
      <c r="AN404" s="62"/>
      <c r="AO404" s="63"/>
      <c r="AP404" s="61"/>
      <c r="AQ404" s="63"/>
      <c r="AS404" s="63"/>
      <c r="AU404" s="36"/>
      <c r="AV404" s="36"/>
      <c r="AW404" s="36"/>
      <c r="AX404" s="36"/>
      <c r="AY404" s="36"/>
      <c r="AZ404" s="36"/>
      <c r="BA404" s="36"/>
      <c r="BB404" s="36"/>
      <c r="BC404" s="36"/>
      <c r="BD404" s="36"/>
      <c r="BE404" s="36"/>
      <c r="BF404" s="36"/>
      <c r="BG404" s="36"/>
      <c r="BH404" s="36"/>
      <c r="BI404" s="36"/>
      <c r="BJ404" s="36"/>
      <c r="BK404" s="36"/>
      <c r="BL404" s="36"/>
      <c r="BM404" s="36"/>
      <c r="BN404" s="36"/>
      <c r="BO404" s="36"/>
      <c r="BP404" s="36"/>
      <c r="BQ404" s="36"/>
      <c r="BR404" s="36"/>
      <c r="BS404" s="36"/>
      <c r="BT404" s="36"/>
      <c r="BU404" s="36"/>
      <c r="BV404" s="36"/>
      <c r="BW404" s="36"/>
      <c r="BX404" s="36"/>
      <c r="BY404" s="36"/>
      <c r="BZ404" s="36"/>
      <c r="CA404" s="36"/>
      <c r="CB404" s="36"/>
      <c r="CC404" s="36"/>
      <c r="CD404" s="36"/>
      <c r="CE404" s="36"/>
      <c r="CF404" s="36"/>
      <c r="CG404" s="36"/>
      <c r="CH404" s="36"/>
      <c r="CI404" s="36"/>
      <c r="CJ404" s="36"/>
      <c r="CK404" s="36"/>
      <c r="CL404" s="36"/>
      <c r="CM404" s="36"/>
      <c r="CN404" s="36"/>
      <c r="CO404" s="36"/>
      <c r="CP404" s="36"/>
    </row>
    <row r="405" spans="1:94" s="35" customFormat="1" ht="30" customHeight="1">
      <c r="A405" s="54"/>
      <c r="B405" s="55"/>
      <c r="C405" s="56"/>
      <c r="D405" s="57"/>
      <c r="E405" s="54"/>
      <c r="F405" s="54"/>
      <c r="G405" s="57"/>
      <c r="H405" s="58"/>
      <c r="I405" s="221"/>
      <c r="J405" s="221"/>
      <c r="K405" s="222"/>
      <c r="L405" s="222"/>
      <c r="M405" s="222"/>
      <c r="N405" s="222"/>
      <c r="O405" s="223"/>
      <c r="P405" s="57"/>
      <c r="Q405" s="59"/>
      <c r="R405" s="59"/>
      <c r="S405" s="60"/>
      <c r="AM405" s="385"/>
      <c r="AN405" s="62"/>
      <c r="AO405" s="63"/>
      <c r="AP405" s="61"/>
      <c r="AQ405" s="63"/>
      <c r="AS405" s="63"/>
      <c r="AU405" s="36"/>
      <c r="AV405" s="36"/>
      <c r="AW405" s="36"/>
      <c r="AX405" s="36"/>
      <c r="AY405" s="36"/>
      <c r="AZ405" s="36"/>
      <c r="BA405" s="36"/>
      <c r="BB405" s="36"/>
      <c r="BC405" s="36"/>
      <c r="BD405" s="36"/>
      <c r="BE405" s="36"/>
      <c r="BF405" s="36"/>
      <c r="BG405" s="36"/>
      <c r="BH405" s="36"/>
      <c r="BI405" s="36"/>
      <c r="BJ405" s="36"/>
      <c r="BK405" s="36"/>
      <c r="BL405" s="36"/>
      <c r="BM405" s="36"/>
      <c r="BN405" s="36"/>
      <c r="BO405" s="36"/>
      <c r="BP405" s="36"/>
      <c r="BQ405" s="36"/>
      <c r="BR405" s="36"/>
      <c r="BS405" s="36"/>
      <c r="BT405" s="36"/>
      <c r="BU405" s="36"/>
      <c r="BV405" s="36"/>
      <c r="BW405" s="36"/>
      <c r="BX405" s="36"/>
      <c r="BY405" s="36"/>
      <c r="BZ405" s="36"/>
      <c r="CA405" s="36"/>
      <c r="CB405" s="36"/>
      <c r="CC405" s="36"/>
      <c r="CD405" s="36"/>
      <c r="CE405" s="36"/>
      <c r="CF405" s="36"/>
      <c r="CG405" s="36"/>
      <c r="CH405" s="36"/>
      <c r="CI405" s="36"/>
      <c r="CJ405" s="36"/>
      <c r="CK405" s="36"/>
      <c r="CL405" s="36"/>
      <c r="CM405" s="36"/>
      <c r="CN405" s="36"/>
      <c r="CO405" s="36"/>
      <c r="CP405" s="36"/>
    </row>
    <row r="406" spans="1:94" s="35" customFormat="1" ht="30" customHeight="1">
      <c r="A406" s="54"/>
      <c r="B406" s="55"/>
      <c r="C406" s="56"/>
      <c r="D406" s="57"/>
      <c r="E406" s="54"/>
      <c r="F406" s="54"/>
      <c r="G406" s="57"/>
      <c r="H406" s="58"/>
      <c r="I406" s="221"/>
      <c r="J406" s="221"/>
      <c r="K406" s="222"/>
      <c r="L406" s="222"/>
      <c r="M406" s="222"/>
      <c r="N406" s="222"/>
      <c r="O406" s="223"/>
      <c r="P406" s="57"/>
      <c r="Q406" s="59"/>
      <c r="R406" s="59"/>
      <c r="S406" s="60"/>
      <c r="AM406" s="385"/>
      <c r="AN406" s="62"/>
      <c r="AO406" s="63"/>
      <c r="AP406" s="61"/>
      <c r="AQ406" s="63"/>
      <c r="AS406" s="63"/>
      <c r="AU406" s="36"/>
      <c r="AV406" s="36"/>
      <c r="AW406" s="36"/>
      <c r="AX406" s="36"/>
      <c r="AY406" s="36"/>
      <c r="AZ406" s="36"/>
      <c r="BA406" s="36"/>
      <c r="BB406" s="36"/>
      <c r="BC406" s="36"/>
      <c r="BD406" s="36"/>
      <c r="BE406" s="36"/>
      <c r="BF406" s="36"/>
      <c r="BG406" s="36"/>
      <c r="BH406" s="36"/>
      <c r="BI406" s="36"/>
      <c r="BJ406" s="36"/>
      <c r="BK406" s="36"/>
      <c r="BL406" s="36"/>
      <c r="BM406" s="36"/>
      <c r="BN406" s="36"/>
      <c r="BO406" s="36"/>
      <c r="BP406" s="36"/>
      <c r="BQ406" s="36"/>
      <c r="BR406" s="36"/>
      <c r="BS406" s="36"/>
      <c r="BT406" s="36"/>
      <c r="BU406" s="36"/>
      <c r="BV406" s="36"/>
      <c r="BW406" s="36"/>
      <c r="BX406" s="36"/>
      <c r="BY406" s="36"/>
      <c r="BZ406" s="36"/>
      <c r="CA406" s="36"/>
      <c r="CB406" s="36"/>
      <c r="CC406" s="36"/>
      <c r="CD406" s="36"/>
      <c r="CE406" s="36"/>
      <c r="CF406" s="36"/>
      <c r="CG406" s="36"/>
      <c r="CH406" s="36"/>
      <c r="CI406" s="36"/>
      <c r="CJ406" s="36"/>
      <c r="CK406" s="36"/>
      <c r="CL406" s="36"/>
      <c r="CM406" s="36"/>
      <c r="CN406" s="36"/>
      <c r="CO406" s="36"/>
      <c r="CP406" s="36"/>
    </row>
    <row r="407" spans="1:94" s="35" customFormat="1" ht="30" customHeight="1">
      <c r="A407" s="54"/>
      <c r="B407" s="55"/>
      <c r="C407" s="56"/>
      <c r="D407" s="57"/>
      <c r="E407" s="54"/>
      <c r="F407" s="54"/>
      <c r="G407" s="57"/>
      <c r="H407" s="58"/>
      <c r="I407" s="221"/>
      <c r="J407" s="221"/>
      <c r="K407" s="222"/>
      <c r="L407" s="222"/>
      <c r="M407" s="222"/>
      <c r="N407" s="222"/>
      <c r="O407" s="223"/>
      <c r="P407" s="57"/>
      <c r="Q407" s="59"/>
      <c r="R407" s="59"/>
      <c r="S407" s="60"/>
      <c r="AM407" s="385"/>
      <c r="AN407" s="62"/>
      <c r="AO407" s="63"/>
      <c r="AP407" s="61"/>
      <c r="AQ407" s="63"/>
      <c r="AS407" s="63"/>
      <c r="AU407" s="36"/>
      <c r="AV407" s="36"/>
      <c r="AW407" s="36"/>
      <c r="AX407" s="36"/>
      <c r="AY407" s="36"/>
      <c r="AZ407" s="36"/>
      <c r="BA407" s="36"/>
      <c r="BB407" s="36"/>
      <c r="BC407" s="36"/>
      <c r="BD407" s="36"/>
      <c r="BE407" s="36"/>
      <c r="BF407" s="36"/>
      <c r="BG407" s="36"/>
      <c r="BH407" s="36"/>
      <c r="BI407" s="36"/>
      <c r="BJ407" s="36"/>
      <c r="BK407" s="36"/>
      <c r="BL407" s="36"/>
      <c r="BM407" s="36"/>
      <c r="BN407" s="36"/>
      <c r="BO407" s="36"/>
      <c r="BP407" s="36"/>
      <c r="BQ407" s="36"/>
      <c r="BR407" s="36"/>
      <c r="BS407" s="36"/>
      <c r="BT407" s="36"/>
      <c r="BU407" s="36"/>
      <c r="BV407" s="36"/>
      <c r="BW407" s="36"/>
      <c r="BX407" s="36"/>
      <c r="BY407" s="36"/>
      <c r="BZ407" s="36"/>
      <c r="CA407" s="36"/>
      <c r="CB407" s="36"/>
      <c r="CC407" s="36"/>
      <c r="CD407" s="36"/>
      <c r="CE407" s="36"/>
      <c r="CF407" s="36"/>
      <c r="CG407" s="36"/>
      <c r="CH407" s="36"/>
      <c r="CI407" s="36"/>
      <c r="CJ407" s="36"/>
      <c r="CK407" s="36"/>
      <c r="CL407" s="36"/>
      <c r="CM407" s="36"/>
      <c r="CN407" s="36"/>
      <c r="CO407" s="36"/>
      <c r="CP407" s="36"/>
    </row>
    <row r="408" spans="1:94" s="35" customFormat="1" ht="30" customHeight="1">
      <c r="A408" s="54"/>
      <c r="B408" s="55"/>
      <c r="C408" s="56"/>
      <c r="D408" s="57"/>
      <c r="E408" s="54"/>
      <c r="F408" s="54"/>
      <c r="G408" s="57"/>
      <c r="H408" s="58"/>
      <c r="I408" s="221"/>
      <c r="J408" s="221"/>
      <c r="K408" s="222"/>
      <c r="L408" s="222"/>
      <c r="M408" s="222"/>
      <c r="N408" s="222"/>
      <c r="O408" s="223"/>
      <c r="P408" s="57"/>
      <c r="Q408" s="59"/>
      <c r="R408" s="59"/>
      <c r="S408" s="60"/>
      <c r="AM408" s="385"/>
      <c r="AN408" s="62"/>
      <c r="AO408" s="63"/>
      <c r="AP408" s="61"/>
      <c r="AQ408" s="63"/>
      <c r="AS408" s="63"/>
      <c r="AU408" s="36"/>
      <c r="AV408" s="36"/>
      <c r="AW408" s="36"/>
      <c r="AX408" s="36"/>
      <c r="AY408" s="36"/>
      <c r="AZ408" s="36"/>
      <c r="BA408" s="36"/>
      <c r="BB408" s="36"/>
      <c r="BC408" s="36"/>
      <c r="BD408" s="36"/>
      <c r="BE408" s="36"/>
      <c r="BF408" s="36"/>
      <c r="BG408" s="36"/>
      <c r="BH408" s="36"/>
      <c r="BI408" s="36"/>
      <c r="BJ408" s="36"/>
      <c r="BK408" s="36"/>
      <c r="BL408" s="36"/>
      <c r="BM408" s="36"/>
      <c r="BN408" s="36"/>
      <c r="BO408" s="36"/>
      <c r="BP408" s="36"/>
      <c r="BQ408" s="36"/>
      <c r="BR408" s="36"/>
      <c r="BS408" s="36"/>
      <c r="BT408" s="36"/>
      <c r="BU408" s="36"/>
      <c r="BV408" s="36"/>
      <c r="BW408" s="36"/>
      <c r="BX408" s="36"/>
      <c r="BY408" s="36"/>
      <c r="BZ408" s="36"/>
      <c r="CA408" s="36"/>
      <c r="CB408" s="36"/>
      <c r="CC408" s="36"/>
      <c r="CD408" s="36"/>
      <c r="CE408" s="36"/>
      <c r="CF408" s="36"/>
      <c r="CG408" s="36"/>
      <c r="CH408" s="36"/>
      <c r="CI408" s="36"/>
      <c r="CJ408" s="36"/>
      <c r="CK408" s="36"/>
      <c r="CL408" s="36"/>
      <c r="CM408" s="36"/>
      <c r="CN408" s="36"/>
      <c r="CO408" s="36"/>
      <c r="CP408" s="36"/>
    </row>
    <row r="409" spans="1:94" s="35" customFormat="1" ht="30" customHeight="1">
      <c r="A409" s="54"/>
      <c r="B409" s="55"/>
      <c r="C409" s="56"/>
      <c r="D409" s="57"/>
      <c r="E409" s="54"/>
      <c r="F409" s="54"/>
      <c r="G409" s="57"/>
      <c r="H409" s="58"/>
      <c r="I409" s="221"/>
      <c r="J409" s="221"/>
      <c r="K409" s="222"/>
      <c r="L409" s="222"/>
      <c r="M409" s="222"/>
      <c r="N409" s="222"/>
      <c r="O409" s="223"/>
      <c r="P409" s="57"/>
      <c r="Q409" s="59"/>
      <c r="R409" s="59"/>
      <c r="S409" s="60"/>
      <c r="AM409" s="385"/>
      <c r="AN409" s="62"/>
      <c r="AO409" s="63"/>
      <c r="AP409" s="61"/>
      <c r="AQ409" s="63"/>
      <c r="AS409" s="63"/>
      <c r="AU409" s="36"/>
      <c r="AV409" s="36"/>
      <c r="AW409" s="36"/>
      <c r="AX409" s="36"/>
      <c r="AY409" s="36"/>
      <c r="AZ409" s="36"/>
      <c r="BA409" s="36"/>
      <c r="BB409" s="36"/>
      <c r="BC409" s="36"/>
      <c r="BD409" s="36"/>
      <c r="BE409" s="36"/>
      <c r="BF409" s="36"/>
      <c r="BG409" s="36"/>
      <c r="BH409" s="36"/>
      <c r="BI409" s="36"/>
      <c r="BJ409" s="36"/>
      <c r="BK409" s="36"/>
      <c r="BL409" s="36"/>
      <c r="BM409" s="36"/>
      <c r="BN409" s="36"/>
      <c r="BO409" s="36"/>
      <c r="BP409" s="36"/>
      <c r="BQ409" s="36"/>
      <c r="BR409" s="36"/>
      <c r="BS409" s="36"/>
      <c r="BT409" s="36"/>
      <c r="BU409" s="36"/>
      <c r="BV409" s="36"/>
      <c r="BW409" s="36"/>
      <c r="BX409" s="36"/>
      <c r="BY409" s="36"/>
      <c r="BZ409" s="36"/>
      <c r="CA409" s="36"/>
      <c r="CB409" s="36"/>
      <c r="CC409" s="36"/>
      <c r="CD409" s="36"/>
      <c r="CE409" s="36"/>
      <c r="CF409" s="36"/>
      <c r="CG409" s="36"/>
      <c r="CH409" s="36"/>
      <c r="CI409" s="36"/>
      <c r="CJ409" s="36"/>
      <c r="CK409" s="36"/>
      <c r="CL409" s="36"/>
      <c r="CM409" s="36"/>
      <c r="CN409" s="36"/>
      <c r="CO409" s="36"/>
      <c r="CP409" s="36"/>
    </row>
    <row r="410" spans="1:94" s="35" customFormat="1" ht="30" customHeight="1">
      <c r="A410" s="54"/>
      <c r="B410" s="55"/>
      <c r="C410" s="56"/>
      <c r="D410" s="57"/>
      <c r="E410" s="54"/>
      <c r="F410" s="54"/>
      <c r="G410" s="57"/>
      <c r="H410" s="58"/>
      <c r="I410" s="221"/>
      <c r="J410" s="221"/>
      <c r="K410" s="222"/>
      <c r="L410" s="222"/>
      <c r="M410" s="222"/>
      <c r="N410" s="222"/>
      <c r="O410" s="223"/>
      <c r="P410" s="57"/>
      <c r="Q410" s="59"/>
      <c r="R410" s="59"/>
      <c r="S410" s="60"/>
      <c r="AM410" s="385"/>
      <c r="AN410" s="62"/>
      <c r="AO410" s="63"/>
      <c r="AP410" s="61"/>
      <c r="AQ410" s="63"/>
      <c r="AS410" s="63"/>
      <c r="AU410" s="36"/>
      <c r="AV410" s="36"/>
      <c r="AW410" s="36"/>
      <c r="AX410" s="36"/>
      <c r="AY410" s="36"/>
      <c r="AZ410" s="36"/>
      <c r="BA410" s="36"/>
      <c r="BB410" s="36"/>
      <c r="BC410" s="36"/>
      <c r="BD410" s="36"/>
      <c r="BE410" s="36"/>
      <c r="BF410" s="36"/>
      <c r="BG410" s="36"/>
      <c r="BH410" s="36"/>
      <c r="BI410" s="36"/>
      <c r="BJ410" s="36"/>
      <c r="BK410" s="36"/>
      <c r="BL410" s="36"/>
      <c r="BM410" s="36"/>
      <c r="BN410" s="36"/>
      <c r="BO410" s="36"/>
      <c r="BP410" s="36"/>
      <c r="BQ410" s="36"/>
      <c r="BR410" s="36"/>
      <c r="BS410" s="36"/>
      <c r="BT410" s="36"/>
      <c r="BU410" s="36"/>
      <c r="BV410" s="36"/>
      <c r="BW410" s="36"/>
      <c r="BX410" s="36"/>
      <c r="BY410" s="36"/>
      <c r="BZ410" s="36"/>
      <c r="CA410" s="36"/>
      <c r="CB410" s="36"/>
      <c r="CC410" s="36"/>
      <c r="CD410" s="36"/>
      <c r="CE410" s="36"/>
      <c r="CF410" s="36"/>
      <c r="CG410" s="36"/>
      <c r="CH410" s="36"/>
      <c r="CI410" s="36"/>
      <c r="CJ410" s="36"/>
      <c r="CK410" s="36"/>
      <c r="CL410" s="36"/>
      <c r="CM410" s="36"/>
      <c r="CN410" s="36"/>
      <c r="CO410" s="36"/>
      <c r="CP410" s="36"/>
    </row>
    <row r="411" spans="1:94" s="35" customFormat="1" ht="30" customHeight="1">
      <c r="A411" s="54"/>
      <c r="B411" s="55"/>
      <c r="C411" s="56"/>
      <c r="D411" s="57"/>
      <c r="E411" s="54"/>
      <c r="F411" s="54"/>
      <c r="G411" s="57"/>
      <c r="H411" s="58"/>
      <c r="I411" s="221"/>
      <c r="J411" s="221"/>
      <c r="K411" s="222"/>
      <c r="L411" s="222"/>
      <c r="M411" s="222"/>
      <c r="N411" s="222"/>
      <c r="O411" s="223"/>
      <c r="P411" s="57"/>
      <c r="Q411" s="59"/>
      <c r="R411" s="59"/>
      <c r="S411" s="60"/>
      <c r="AM411" s="385"/>
      <c r="AN411" s="62"/>
      <c r="AO411" s="63"/>
      <c r="AP411" s="61"/>
      <c r="AQ411" s="63"/>
      <c r="AS411" s="63"/>
      <c r="AU411" s="36"/>
      <c r="AV411" s="36"/>
      <c r="AW411" s="36"/>
      <c r="AX411" s="36"/>
      <c r="AY411" s="36"/>
      <c r="AZ411" s="36"/>
      <c r="BA411" s="36"/>
      <c r="BB411" s="36"/>
      <c r="BC411" s="36"/>
      <c r="BD411" s="36"/>
      <c r="BE411" s="36"/>
      <c r="BF411" s="36"/>
      <c r="BG411" s="36"/>
      <c r="BH411" s="36"/>
      <c r="BI411" s="36"/>
      <c r="BJ411" s="36"/>
      <c r="BK411" s="36"/>
      <c r="BL411" s="36"/>
      <c r="BM411" s="36"/>
      <c r="BN411" s="36"/>
      <c r="BO411" s="36"/>
      <c r="BP411" s="36"/>
      <c r="BQ411" s="36"/>
      <c r="BR411" s="36"/>
      <c r="BS411" s="36"/>
      <c r="BT411" s="36"/>
      <c r="BU411" s="36"/>
      <c r="BV411" s="36"/>
      <c r="BW411" s="36"/>
      <c r="BX411" s="36"/>
      <c r="BY411" s="36"/>
      <c r="BZ411" s="36"/>
      <c r="CA411" s="36"/>
      <c r="CB411" s="36"/>
      <c r="CC411" s="36"/>
      <c r="CD411" s="36"/>
      <c r="CE411" s="36"/>
      <c r="CF411" s="36"/>
      <c r="CG411" s="36"/>
      <c r="CH411" s="36"/>
      <c r="CI411" s="36"/>
      <c r="CJ411" s="36"/>
      <c r="CK411" s="36"/>
      <c r="CL411" s="36"/>
      <c r="CM411" s="36"/>
      <c r="CN411" s="36"/>
      <c r="CO411" s="36"/>
      <c r="CP411" s="36"/>
    </row>
    <row r="412" spans="1:94" s="35" customFormat="1" ht="30" customHeight="1">
      <c r="A412" s="54"/>
      <c r="B412" s="55"/>
      <c r="C412" s="56"/>
      <c r="D412" s="57"/>
      <c r="E412" s="54"/>
      <c r="F412" s="54"/>
      <c r="G412" s="57"/>
      <c r="H412" s="58"/>
      <c r="I412" s="221"/>
      <c r="J412" s="221"/>
      <c r="K412" s="222"/>
      <c r="L412" s="222"/>
      <c r="M412" s="222"/>
      <c r="N412" s="222"/>
      <c r="O412" s="223"/>
      <c r="P412" s="57"/>
      <c r="Q412" s="59"/>
      <c r="R412" s="59"/>
      <c r="S412" s="60"/>
      <c r="AM412" s="385"/>
      <c r="AN412" s="62"/>
      <c r="AO412" s="63"/>
      <c r="AP412" s="61"/>
      <c r="AQ412" s="63"/>
      <c r="AS412" s="63"/>
      <c r="AU412" s="36"/>
      <c r="AV412" s="36"/>
      <c r="AW412" s="36"/>
      <c r="AX412" s="36"/>
      <c r="AY412" s="36"/>
      <c r="AZ412" s="36"/>
      <c r="BA412" s="36"/>
      <c r="BB412" s="36"/>
      <c r="BC412" s="36"/>
      <c r="BD412" s="36"/>
      <c r="BE412" s="36"/>
      <c r="BF412" s="36"/>
      <c r="BG412" s="36"/>
      <c r="BH412" s="36"/>
      <c r="BI412" s="36"/>
      <c r="BJ412" s="36"/>
      <c r="BK412" s="36"/>
      <c r="BL412" s="36"/>
      <c r="BM412" s="36"/>
      <c r="BN412" s="36"/>
      <c r="BO412" s="36"/>
      <c r="BP412" s="36"/>
      <c r="BQ412" s="36"/>
      <c r="BR412" s="36"/>
      <c r="BS412" s="36"/>
      <c r="BT412" s="36"/>
      <c r="BU412" s="36"/>
      <c r="BV412" s="36"/>
      <c r="BW412" s="36"/>
      <c r="BX412" s="36"/>
      <c r="BY412" s="36"/>
      <c r="BZ412" s="36"/>
      <c r="CA412" s="36"/>
      <c r="CB412" s="36"/>
      <c r="CC412" s="36"/>
      <c r="CD412" s="36"/>
      <c r="CE412" s="36"/>
      <c r="CF412" s="36"/>
      <c r="CG412" s="36"/>
      <c r="CH412" s="36"/>
      <c r="CI412" s="36"/>
      <c r="CJ412" s="36"/>
      <c r="CK412" s="36"/>
      <c r="CL412" s="36"/>
      <c r="CM412" s="36"/>
      <c r="CN412" s="36"/>
      <c r="CO412" s="36"/>
      <c r="CP412" s="36"/>
    </row>
    <row r="413" spans="1:94" s="35" customFormat="1" ht="30" customHeight="1">
      <c r="A413" s="54"/>
      <c r="B413" s="55"/>
      <c r="C413" s="56"/>
      <c r="D413" s="57"/>
      <c r="E413" s="54"/>
      <c r="F413" s="54"/>
      <c r="G413" s="57"/>
      <c r="H413" s="58"/>
      <c r="I413" s="221"/>
      <c r="J413" s="221"/>
      <c r="K413" s="222"/>
      <c r="L413" s="222"/>
      <c r="M413" s="222"/>
      <c r="N413" s="222"/>
      <c r="O413" s="223"/>
      <c r="P413" s="57"/>
      <c r="Q413" s="59"/>
      <c r="R413" s="59"/>
      <c r="S413" s="60"/>
      <c r="AM413" s="385"/>
      <c r="AN413" s="62"/>
      <c r="AO413" s="63"/>
      <c r="AP413" s="61"/>
      <c r="AQ413" s="63"/>
      <c r="AS413" s="63"/>
      <c r="AU413" s="36"/>
      <c r="AV413" s="36"/>
      <c r="AW413" s="36"/>
      <c r="AX413" s="36"/>
      <c r="AY413" s="36"/>
      <c r="AZ413" s="36"/>
      <c r="BA413" s="36"/>
      <c r="BB413" s="36"/>
      <c r="BC413" s="36"/>
      <c r="BD413" s="36"/>
      <c r="BE413" s="36"/>
      <c r="BF413" s="36"/>
      <c r="BG413" s="36"/>
      <c r="BH413" s="36"/>
      <c r="BI413" s="36"/>
      <c r="BJ413" s="36"/>
      <c r="BK413" s="36"/>
      <c r="BL413" s="36"/>
      <c r="BM413" s="36"/>
      <c r="BN413" s="36"/>
      <c r="BO413" s="36"/>
      <c r="BP413" s="36"/>
      <c r="BQ413" s="36"/>
      <c r="BR413" s="36"/>
      <c r="BS413" s="36"/>
      <c r="BT413" s="36"/>
      <c r="BU413" s="36"/>
      <c r="BV413" s="36"/>
      <c r="BW413" s="36"/>
      <c r="BX413" s="36"/>
      <c r="BY413" s="36"/>
      <c r="BZ413" s="36"/>
      <c r="CA413" s="36"/>
      <c r="CB413" s="36"/>
      <c r="CC413" s="36"/>
      <c r="CD413" s="36"/>
      <c r="CE413" s="36"/>
      <c r="CF413" s="36"/>
      <c r="CG413" s="36"/>
      <c r="CH413" s="36"/>
      <c r="CI413" s="36"/>
      <c r="CJ413" s="36"/>
      <c r="CK413" s="36"/>
      <c r="CL413" s="36"/>
      <c r="CM413" s="36"/>
      <c r="CN413" s="36"/>
      <c r="CO413" s="36"/>
      <c r="CP413" s="36"/>
    </row>
    <row r="414" spans="1:94" s="35" customFormat="1" ht="30" customHeight="1">
      <c r="A414" s="54"/>
      <c r="B414" s="55"/>
      <c r="C414" s="56"/>
      <c r="D414" s="57"/>
      <c r="E414" s="54"/>
      <c r="F414" s="54"/>
      <c r="G414" s="57"/>
      <c r="H414" s="58"/>
      <c r="I414" s="221"/>
      <c r="J414" s="221"/>
      <c r="K414" s="222"/>
      <c r="L414" s="222"/>
      <c r="M414" s="222"/>
      <c r="N414" s="222"/>
      <c r="O414" s="223"/>
      <c r="P414" s="57"/>
      <c r="Q414" s="59"/>
      <c r="R414" s="59"/>
      <c r="S414" s="60"/>
      <c r="AM414" s="385"/>
      <c r="AN414" s="62"/>
      <c r="AO414" s="63"/>
      <c r="AP414" s="61"/>
      <c r="AQ414" s="63"/>
      <c r="AS414" s="63"/>
      <c r="AU414" s="36"/>
      <c r="AV414" s="36"/>
      <c r="AW414" s="36"/>
      <c r="AX414" s="36"/>
      <c r="AY414" s="36"/>
      <c r="AZ414" s="36"/>
      <c r="BA414" s="36"/>
      <c r="BB414" s="36"/>
      <c r="BC414" s="36"/>
      <c r="BD414" s="36"/>
      <c r="BE414" s="36"/>
      <c r="BF414" s="36"/>
      <c r="BG414" s="36"/>
      <c r="BH414" s="36"/>
      <c r="BI414" s="36"/>
      <c r="BJ414" s="36"/>
      <c r="BK414" s="36"/>
      <c r="BL414" s="36"/>
      <c r="BM414" s="36"/>
      <c r="BN414" s="36"/>
      <c r="BO414" s="36"/>
      <c r="BP414" s="36"/>
      <c r="BQ414" s="36"/>
      <c r="BR414" s="36"/>
      <c r="BS414" s="36"/>
      <c r="BT414" s="36"/>
      <c r="BU414" s="36"/>
      <c r="BV414" s="36"/>
      <c r="BW414" s="36"/>
      <c r="BX414" s="36"/>
      <c r="BY414" s="36"/>
      <c r="BZ414" s="36"/>
      <c r="CA414" s="36"/>
      <c r="CB414" s="36"/>
      <c r="CC414" s="36"/>
      <c r="CD414" s="36"/>
      <c r="CE414" s="36"/>
      <c r="CF414" s="36"/>
      <c r="CG414" s="36"/>
      <c r="CH414" s="36"/>
      <c r="CI414" s="36"/>
      <c r="CJ414" s="36"/>
      <c r="CK414" s="36"/>
      <c r="CL414" s="36"/>
      <c r="CM414" s="36"/>
      <c r="CN414" s="36"/>
      <c r="CO414" s="36"/>
      <c r="CP414" s="36"/>
    </row>
    <row r="415" spans="1:94" s="35" customFormat="1" ht="30" customHeight="1">
      <c r="A415" s="54"/>
      <c r="B415" s="55"/>
      <c r="C415" s="56"/>
      <c r="D415" s="57"/>
      <c r="E415" s="54"/>
      <c r="F415" s="54"/>
      <c r="G415" s="57"/>
      <c r="H415" s="58"/>
      <c r="I415" s="221"/>
      <c r="J415" s="221"/>
      <c r="K415" s="222"/>
      <c r="L415" s="222"/>
      <c r="M415" s="222"/>
      <c r="N415" s="222"/>
      <c r="O415" s="223"/>
      <c r="P415" s="57"/>
      <c r="Q415" s="59"/>
      <c r="R415" s="59"/>
      <c r="S415" s="60"/>
      <c r="AM415" s="385"/>
      <c r="AN415" s="62"/>
      <c r="AO415" s="63"/>
      <c r="AP415" s="61"/>
      <c r="AQ415" s="63"/>
      <c r="AS415" s="63"/>
      <c r="AU415" s="36"/>
      <c r="AV415" s="36"/>
      <c r="AW415" s="36"/>
      <c r="AX415" s="36"/>
      <c r="AY415" s="36"/>
      <c r="AZ415" s="36"/>
      <c r="BA415" s="36"/>
      <c r="BB415" s="36"/>
      <c r="BC415" s="36"/>
      <c r="BD415" s="36"/>
      <c r="BE415" s="36"/>
      <c r="BF415" s="36"/>
      <c r="BG415" s="36"/>
      <c r="BH415" s="36"/>
      <c r="BI415" s="36"/>
      <c r="BJ415" s="36"/>
      <c r="BK415" s="36"/>
      <c r="BL415" s="36"/>
      <c r="BM415" s="36"/>
      <c r="BN415" s="36"/>
      <c r="BO415" s="36"/>
      <c r="BP415" s="36"/>
      <c r="BQ415" s="36"/>
      <c r="BR415" s="36"/>
      <c r="BS415" s="36"/>
      <c r="BT415" s="36"/>
      <c r="BU415" s="36"/>
      <c r="BV415" s="36"/>
      <c r="BW415" s="36"/>
      <c r="BX415" s="36"/>
      <c r="BY415" s="36"/>
      <c r="BZ415" s="36"/>
      <c r="CA415" s="36"/>
      <c r="CB415" s="36"/>
      <c r="CC415" s="36"/>
      <c r="CD415" s="36"/>
      <c r="CE415" s="36"/>
      <c r="CF415" s="36"/>
      <c r="CG415" s="36"/>
      <c r="CH415" s="36"/>
      <c r="CI415" s="36"/>
      <c r="CJ415" s="36"/>
      <c r="CK415" s="36"/>
      <c r="CL415" s="36"/>
      <c r="CM415" s="36"/>
      <c r="CN415" s="36"/>
      <c r="CO415" s="36"/>
      <c r="CP415" s="36"/>
    </row>
    <row r="416" spans="1:94" s="35" customFormat="1" ht="30" customHeight="1">
      <c r="A416" s="54"/>
      <c r="B416" s="55"/>
      <c r="C416" s="56"/>
      <c r="D416" s="57"/>
      <c r="E416" s="54"/>
      <c r="F416" s="54"/>
      <c r="G416" s="57"/>
      <c r="H416" s="58"/>
      <c r="I416" s="221"/>
      <c r="J416" s="221"/>
      <c r="K416" s="222"/>
      <c r="L416" s="222"/>
      <c r="M416" s="222"/>
      <c r="N416" s="222"/>
      <c r="O416" s="223"/>
      <c r="P416" s="57"/>
      <c r="Q416" s="59"/>
      <c r="R416" s="59"/>
      <c r="S416" s="60"/>
      <c r="AM416" s="385"/>
      <c r="AN416" s="62"/>
      <c r="AO416" s="63"/>
      <c r="AP416" s="61"/>
      <c r="AQ416" s="63"/>
      <c r="AS416" s="63"/>
      <c r="AU416" s="36"/>
      <c r="AV416" s="36"/>
      <c r="AW416" s="36"/>
      <c r="AX416" s="36"/>
      <c r="AY416" s="36"/>
      <c r="AZ416" s="36"/>
      <c r="BA416" s="36"/>
      <c r="BB416" s="36"/>
      <c r="BC416" s="36"/>
      <c r="BD416" s="36"/>
      <c r="BE416" s="36"/>
      <c r="BF416" s="36"/>
      <c r="BG416" s="36"/>
      <c r="BH416" s="36"/>
      <c r="BI416" s="36"/>
      <c r="BJ416" s="36"/>
      <c r="BK416" s="36"/>
      <c r="BL416" s="36"/>
      <c r="BM416" s="36"/>
      <c r="BN416" s="36"/>
      <c r="BO416" s="36"/>
      <c r="BP416" s="36"/>
      <c r="BQ416" s="36"/>
      <c r="BR416" s="36"/>
      <c r="BS416" s="36"/>
      <c r="BT416" s="36"/>
      <c r="BU416" s="36"/>
      <c r="BV416" s="36"/>
      <c r="BW416" s="36"/>
      <c r="BX416" s="36"/>
      <c r="BY416" s="36"/>
      <c r="BZ416" s="36"/>
      <c r="CA416" s="36"/>
      <c r="CB416" s="36"/>
      <c r="CC416" s="36"/>
      <c r="CD416" s="36"/>
      <c r="CE416" s="36"/>
      <c r="CF416" s="36"/>
      <c r="CG416" s="36"/>
      <c r="CH416" s="36"/>
      <c r="CI416" s="36"/>
      <c r="CJ416" s="36"/>
      <c r="CK416" s="36"/>
      <c r="CL416" s="36"/>
      <c r="CM416" s="36"/>
      <c r="CN416" s="36"/>
      <c r="CO416" s="36"/>
      <c r="CP416" s="36"/>
    </row>
    <row r="417" spans="1:94" s="35" customFormat="1" ht="30" customHeight="1">
      <c r="A417" s="54"/>
      <c r="B417" s="55"/>
      <c r="C417" s="56"/>
      <c r="D417" s="57"/>
      <c r="E417" s="54"/>
      <c r="F417" s="54"/>
      <c r="G417" s="57"/>
      <c r="H417" s="58"/>
      <c r="I417" s="221"/>
      <c r="J417" s="221"/>
      <c r="K417" s="222"/>
      <c r="L417" s="222"/>
      <c r="M417" s="222"/>
      <c r="N417" s="222"/>
      <c r="O417" s="223"/>
      <c r="P417" s="57"/>
      <c r="Q417" s="59"/>
      <c r="R417" s="59"/>
      <c r="S417" s="60"/>
      <c r="AM417" s="385"/>
      <c r="AN417" s="62"/>
      <c r="AO417" s="63"/>
      <c r="AP417" s="61"/>
      <c r="AQ417" s="63"/>
      <c r="AS417" s="63"/>
      <c r="AU417" s="36"/>
      <c r="AV417" s="36"/>
      <c r="AW417" s="36"/>
      <c r="AX417" s="36"/>
      <c r="AY417" s="36"/>
      <c r="AZ417" s="36"/>
      <c r="BA417" s="36"/>
      <c r="BB417" s="36"/>
      <c r="BC417" s="36"/>
      <c r="BD417" s="36"/>
      <c r="BE417" s="36"/>
      <c r="BF417" s="36"/>
      <c r="BG417" s="36"/>
      <c r="BH417" s="36"/>
      <c r="BI417" s="36"/>
      <c r="BJ417" s="36"/>
      <c r="BK417" s="36"/>
      <c r="BL417" s="36"/>
      <c r="BM417" s="36"/>
      <c r="BN417" s="36"/>
      <c r="BO417" s="36"/>
      <c r="BP417" s="36"/>
      <c r="BQ417" s="36"/>
      <c r="BR417" s="36"/>
      <c r="BS417" s="36"/>
      <c r="BT417" s="36"/>
      <c r="BU417" s="36"/>
      <c r="BV417" s="36"/>
      <c r="BW417" s="36"/>
      <c r="BX417" s="36"/>
      <c r="BY417" s="36"/>
      <c r="BZ417" s="36"/>
      <c r="CA417" s="36"/>
      <c r="CB417" s="36"/>
      <c r="CC417" s="36"/>
      <c r="CD417" s="36"/>
      <c r="CE417" s="36"/>
      <c r="CF417" s="36"/>
      <c r="CG417" s="36"/>
      <c r="CH417" s="36"/>
      <c r="CI417" s="36"/>
      <c r="CJ417" s="36"/>
      <c r="CK417" s="36"/>
      <c r="CL417" s="36"/>
      <c r="CM417" s="36"/>
      <c r="CN417" s="36"/>
      <c r="CO417" s="36"/>
      <c r="CP417" s="36"/>
    </row>
    <row r="418" spans="1:94" s="35" customFormat="1" ht="30" customHeight="1">
      <c r="A418" s="54"/>
      <c r="B418" s="55"/>
      <c r="C418" s="56"/>
      <c r="D418" s="57"/>
      <c r="E418" s="54"/>
      <c r="F418" s="54"/>
      <c r="G418" s="57"/>
      <c r="H418" s="58"/>
      <c r="I418" s="221"/>
      <c r="J418" s="221"/>
      <c r="K418" s="222"/>
      <c r="L418" s="222"/>
      <c r="M418" s="222"/>
      <c r="N418" s="222"/>
      <c r="O418" s="223"/>
      <c r="P418" s="57"/>
      <c r="Q418" s="59"/>
      <c r="R418" s="59"/>
      <c r="S418" s="60"/>
      <c r="AM418" s="385"/>
      <c r="AN418" s="62"/>
      <c r="AO418" s="63"/>
      <c r="AP418" s="61"/>
      <c r="AQ418" s="63"/>
      <c r="AS418" s="63"/>
      <c r="AU418" s="36"/>
      <c r="AV418" s="36"/>
      <c r="AW418" s="36"/>
      <c r="AX418" s="36"/>
      <c r="AY418" s="36"/>
      <c r="AZ418" s="36"/>
      <c r="BA418" s="36"/>
      <c r="BB418" s="36"/>
      <c r="BC418" s="36"/>
      <c r="BD418" s="36"/>
      <c r="BE418" s="36"/>
      <c r="BF418" s="36"/>
      <c r="BG418" s="36"/>
      <c r="BH418" s="36"/>
      <c r="BI418" s="36"/>
      <c r="BJ418" s="36"/>
      <c r="BK418" s="36"/>
      <c r="BL418" s="36"/>
      <c r="BM418" s="36"/>
      <c r="BN418" s="36"/>
      <c r="BO418" s="36"/>
      <c r="BP418" s="36"/>
      <c r="BQ418" s="36"/>
      <c r="BR418" s="36"/>
      <c r="BS418" s="36"/>
      <c r="BT418" s="36"/>
      <c r="BU418" s="36"/>
      <c r="BV418" s="36"/>
      <c r="BW418" s="36"/>
      <c r="BX418" s="36"/>
      <c r="BY418" s="36"/>
      <c r="BZ418" s="36"/>
      <c r="CA418" s="36"/>
      <c r="CB418" s="36"/>
      <c r="CC418" s="36"/>
      <c r="CD418" s="36"/>
      <c r="CE418" s="36"/>
      <c r="CF418" s="36"/>
      <c r="CG418" s="36"/>
      <c r="CH418" s="36"/>
      <c r="CI418" s="36"/>
      <c r="CJ418" s="36"/>
      <c r="CK418" s="36"/>
      <c r="CL418" s="36"/>
      <c r="CM418" s="36"/>
      <c r="CN418" s="36"/>
      <c r="CO418" s="36"/>
      <c r="CP418" s="36"/>
    </row>
    <row r="419" spans="1:94" s="35" customFormat="1" ht="30" customHeight="1">
      <c r="A419" s="54"/>
      <c r="B419" s="55"/>
      <c r="C419" s="56"/>
      <c r="D419" s="57"/>
      <c r="E419" s="54"/>
      <c r="F419" s="54"/>
      <c r="G419" s="57"/>
      <c r="H419" s="58"/>
      <c r="I419" s="221"/>
      <c r="J419" s="221"/>
      <c r="K419" s="222"/>
      <c r="L419" s="222"/>
      <c r="M419" s="222"/>
      <c r="N419" s="222"/>
      <c r="O419" s="223"/>
      <c r="P419" s="57"/>
      <c r="Q419" s="59"/>
      <c r="R419" s="59"/>
      <c r="S419" s="60"/>
      <c r="AM419" s="385"/>
      <c r="AN419" s="62"/>
      <c r="AO419" s="63"/>
      <c r="AP419" s="61"/>
      <c r="AQ419" s="63"/>
      <c r="AS419" s="63"/>
      <c r="AU419" s="36"/>
      <c r="AV419" s="36"/>
      <c r="AW419" s="36"/>
      <c r="AX419" s="36"/>
      <c r="AY419" s="36"/>
      <c r="AZ419" s="36"/>
      <c r="BA419" s="36"/>
      <c r="BB419" s="36"/>
      <c r="BC419" s="36"/>
      <c r="BD419" s="36"/>
      <c r="BE419" s="36"/>
      <c r="BF419" s="36"/>
      <c r="BG419" s="36"/>
      <c r="BH419" s="36"/>
      <c r="BI419" s="36"/>
      <c r="BJ419" s="36"/>
      <c r="BK419" s="36"/>
      <c r="BL419" s="36"/>
      <c r="BM419" s="36"/>
      <c r="BN419" s="36"/>
      <c r="BO419" s="36"/>
      <c r="BP419" s="36"/>
      <c r="BQ419" s="36"/>
      <c r="BR419" s="36"/>
      <c r="BS419" s="36"/>
      <c r="BT419" s="36"/>
      <c r="BU419" s="36"/>
      <c r="BV419" s="36"/>
      <c r="BW419" s="36"/>
      <c r="BX419" s="36"/>
      <c r="BY419" s="36"/>
      <c r="BZ419" s="36"/>
      <c r="CA419" s="36"/>
      <c r="CB419" s="36"/>
      <c r="CC419" s="36"/>
      <c r="CD419" s="36"/>
      <c r="CE419" s="36"/>
      <c r="CF419" s="36"/>
      <c r="CG419" s="36"/>
      <c r="CH419" s="36"/>
      <c r="CI419" s="36"/>
      <c r="CJ419" s="36"/>
      <c r="CK419" s="36"/>
      <c r="CL419" s="36"/>
      <c r="CM419" s="36"/>
      <c r="CN419" s="36"/>
      <c r="CO419" s="36"/>
      <c r="CP419" s="36"/>
    </row>
    <row r="420" spans="1:94" s="35" customFormat="1" ht="30" customHeight="1">
      <c r="A420" s="54"/>
      <c r="B420" s="55"/>
      <c r="C420" s="56"/>
      <c r="D420" s="57"/>
      <c r="E420" s="54"/>
      <c r="F420" s="54"/>
      <c r="G420" s="57"/>
      <c r="H420" s="58"/>
      <c r="I420" s="221"/>
      <c r="J420" s="221"/>
      <c r="K420" s="222"/>
      <c r="L420" s="222"/>
      <c r="M420" s="222"/>
      <c r="N420" s="222"/>
      <c r="O420" s="223"/>
      <c r="P420" s="57"/>
      <c r="Q420" s="59"/>
      <c r="R420" s="59"/>
      <c r="S420" s="60"/>
      <c r="AM420" s="385"/>
      <c r="AN420" s="62"/>
      <c r="AO420" s="63"/>
      <c r="AP420" s="61"/>
      <c r="AQ420" s="63"/>
      <c r="AS420" s="63"/>
      <c r="AU420" s="36"/>
      <c r="AV420" s="36"/>
      <c r="AW420" s="36"/>
      <c r="AX420" s="36"/>
      <c r="AY420" s="36"/>
      <c r="AZ420" s="36"/>
      <c r="BA420" s="36"/>
      <c r="BB420" s="36"/>
      <c r="BC420" s="36"/>
      <c r="BD420" s="36"/>
      <c r="BE420" s="36"/>
      <c r="BF420" s="36"/>
      <c r="BG420" s="36"/>
      <c r="BH420" s="36"/>
      <c r="BI420" s="36"/>
      <c r="BJ420" s="36"/>
      <c r="BK420" s="36"/>
      <c r="BL420" s="36"/>
      <c r="BM420" s="36"/>
      <c r="BN420" s="36"/>
      <c r="BO420" s="36"/>
      <c r="BP420" s="36"/>
      <c r="BQ420" s="36"/>
      <c r="BR420" s="36"/>
      <c r="BS420" s="36"/>
      <c r="BT420" s="36"/>
      <c r="BU420" s="36"/>
      <c r="BV420" s="36"/>
      <c r="BW420" s="36"/>
      <c r="BX420" s="36"/>
      <c r="BY420" s="36"/>
      <c r="BZ420" s="36"/>
      <c r="CA420" s="36"/>
      <c r="CB420" s="36"/>
      <c r="CC420" s="36"/>
      <c r="CD420" s="36"/>
      <c r="CE420" s="36"/>
      <c r="CF420" s="36"/>
      <c r="CG420" s="36"/>
      <c r="CH420" s="36"/>
      <c r="CI420" s="36"/>
      <c r="CJ420" s="36"/>
      <c r="CK420" s="36"/>
      <c r="CL420" s="36"/>
      <c r="CM420" s="36"/>
      <c r="CN420" s="36"/>
      <c r="CO420" s="36"/>
      <c r="CP420" s="36"/>
    </row>
    <row r="421" spans="1:94" s="35" customFormat="1" ht="30" customHeight="1">
      <c r="A421" s="54"/>
      <c r="B421" s="55"/>
      <c r="C421" s="56"/>
      <c r="D421" s="57"/>
      <c r="E421" s="54"/>
      <c r="F421" s="54"/>
      <c r="G421" s="57"/>
      <c r="H421" s="58"/>
      <c r="I421" s="221"/>
      <c r="J421" s="221"/>
      <c r="K421" s="222"/>
      <c r="L421" s="222"/>
      <c r="M421" s="222"/>
      <c r="N421" s="222"/>
      <c r="O421" s="223"/>
      <c r="P421" s="57"/>
      <c r="Q421" s="59"/>
      <c r="R421" s="59"/>
      <c r="S421" s="60"/>
      <c r="AM421" s="385"/>
      <c r="AN421" s="62"/>
      <c r="AO421" s="63"/>
      <c r="AP421" s="61"/>
      <c r="AQ421" s="63"/>
      <c r="AS421" s="63"/>
      <c r="AU421" s="36"/>
      <c r="AV421" s="36"/>
      <c r="AW421" s="36"/>
      <c r="AX421" s="36"/>
      <c r="AY421" s="36"/>
      <c r="AZ421" s="36"/>
      <c r="BA421" s="36"/>
      <c r="BB421" s="36"/>
      <c r="BC421" s="36"/>
      <c r="BD421" s="36"/>
      <c r="BE421" s="36"/>
      <c r="BF421" s="36"/>
      <c r="BG421" s="36"/>
      <c r="BH421" s="36"/>
      <c r="BI421" s="36"/>
      <c r="BJ421" s="36"/>
      <c r="BK421" s="36"/>
      <c r="BL421" s="36"/>
      <c r="BM421" s="36"/>
      <c r="BN421" s="36"/>
      <c r="BO421" s="36"/>
      <c r="BP421" s="36"/>
      <c r="BQ421" s="36"/>
      <c r="BR421" s="36"/>
      <c r="BS421" s="36"/>
      <c r="BT421" s="36"/>
      <c r="BU421" s="36"/>
      <c r="BV421" s="36"/>
      <c r="BW421" s="36"/>
      <c r="BX421" s="36"/>
      <c r="BY421" s="36"/>
      <c r="BZ421" s="36"/>
      <c r="CA421" s="36"/>
      <c r="CB421" s="36"/>
      <c r="CC421" s="36"/>
      <c r="CD421" s="36"/>
      <c r="CE421" s="36"/>
      <c r="CF421" s="36"/>
      <c r="CG421" s="36"/>
      <c r="CH421" s="36"/>
      <c r="CI421" s="36"/>
      <c r="CJ421" s="36"/>
      <c r="CK421" s="36"/>
      <c r="CL421" s="36"/>
      <c r="CM421" s="36"/>
      <c r="CN421" s="36"/>
      <c r="CO421" s="36"/>
      <c r="CP421" s="36"/>
    </row>
    <row r="422" spans="1:94" s="35" customFormat="1" ht="30" customHeight="1">
      <c r="A422" s="54"/>
      <c r="B422" s="55"/>
      <c r="C422" s="56"/>
      <c r="D422" s="57"/>
      <c r="E422" s="54"/>
      <c r="F422" s="54"/>
      <c r="G422" s="57"/>
      <c r="H422" s="58"/>
      <c r="I422" s="221"/>
      <c r="J422" s="221"/>
      <c r="K422" s="222"/>
      <c r="L422" s="222"/>
      <c r="M422" s="222"/>
      <c r="N422" s="222"/>
      <c r="O422" s="223"/>
      <c r="P422" s="57"/>
      <c r="Q422" s="59"/>
      <c r="R422" s="59"/>
      <c r="S422" s="60"/>
      <c r="AM422" s="385"/>
      <c r="AN422" s="62"/>
      <c r="AO422" s="63"/>
      <c r="AP422" s="61"/>
      <c r="AQ422" s="63"/>
      <c r="AS422" s="63"/>
      <c r="AU422" s="36"/>
      <c r="AV422" s="36"/>
      <c r="AW422" s="36"/>
      <c r="AX422" s="36"/>
      <c r="AY422" s="36"/>
      <c r="AZ422" s="36"/>
      <c r="BA422" s="36"/>
      <c r="BB422" s="36"/>
      <c r="BC422" s="36"/>
      <c r="BD422" s="36"/>
      <c r="BE422" s="36"/>
      <c r="BF422" s="36"/>
      <c r="BG422" s="36"/>
      <c r="BH422" s="36"/>
      <c r="BI422" s="36"/>
      <c r="BJ422" s="36"/>
      <c r="BK422" s="36"/>
      <c r="BL422" s="36"/>
      <c r="BM422" s="36"/>
      <c r="BN422" s="36"/>
      <c r="BO422" s="36"/>
      <c r="BP422" s="36"/>
      <c r="BQ422" s="36"/>
      <c r="BR422" s="36"/>
      <c r="BS422" s="36"/>
      <c r="BT422" s="36"/>
      <c r="BU422" s="36"/>
      <c r="BV422" s="36"/>
      <c r="BW422" s="36"/>
      <c r="BX422" s="36"/>
      <c r="BY422" s="36"/>
      <c r="BZ422" s="36"/>
      <c r="CA422" s="36"/>
      <c r="CB422" s="36"/>
      <c r="CC422" s="36"/>
      <c r="CD422" s="36"/>
      <c r="CE422" s="36"/>
      <c r="CF422" s="36"/>
      <c r="CG422" s="36"/>
      <c r="CH422" s="36"/>
      <c r="CI422" s="36"/>
      <c r="CJ422" s="36"/>
      <c r="CK422" s="36"/>
      <c r="CL422" s="36"/>
      <c r="CM422" s="36"/>
      <c r="CN422" s="36"/>
      <c r="CO422" s="36"/>
      <c r="CP422" s="36"/>
    </row>
    <row r="423" spans="1:94" s="35" customFormat="1" ht="30" customHeight="1">
      <c r="A423" s="54"/>
      <c r="B423" s="55"/>
      <c r="C423" s="56"/>
      <c r="D423" s="57"/>
      <c r="E423" s="54"/>
      <c r="F423" s="54"/>
      <c r="G423" s="57"/>
      <c r="H423" s="58"/>
      <c r="I423" s="221"/>
      <c r="J423" s="221"/>
      <c r="K423" s="222"/>
      <c r="L423" s="222"/>
      <c r="M423" s="222"/>
      <c r="N423" s="222"/>
      <c r="O423" s="223"/>
      <c r="P423" s="57"/>
      <c r="Q423" s="59"/>
      <c r="R423" s="59"/>
      <c r="S423" s="60"/>
      <c r="AM423" s="385"/>
      <c r="AN423" s="62"/>
      <c r="AO423" s="63"/>
      <c r="AP423" s="61"/>
      <c r="AQ423" s="63"/>
      <c r="AS423" s="63"/>
      <c r="AU423" s="36"/>
      <c r="AV423" s="36"/>
      <c r="AW423" s="36"/>
      <c r="AX423" s="36"/>
      <c r="AY423" s="36"/>
      <c r="AZ423" s="36"/>
      <c r="BA423" s="36"/>
      <c r="BB423" s="36"/>
      <c r="BC423" s="36"/>
      <c r="BD423" s="36"/>
      <c r="BE423" s="36"/>
      <c r="BF423" s="36"/>
      <c r="BG423" s="36"/>
      <c r="BH423" s="36"/>
      <c r="BI423" s="36"/>
      <c r="BJ423" s="36"/>
      <c r="BK423" s="36"/>
      <c r="BL423" s="36"/>
      <c r="BM423" s="36"/>
      <c r="BN423" s="36"/>
      <c r="BO423" s="36"/>
      <c r="BP423" s="36"/>
      <c r="BQ423" s="36"/>
      <c r="BR423" s="36"/>
      <c r="BS423" s="36"/>
      <c r="BT423" s="36"/>
      <c r="BU423" s="36"/>
      <c r="BV423" s="36"/>
      <c r="BW423" s="36"/>
      <c r="BX423" s="36"/>
      <c r="BY423" s="36"/>
      <c r="BZ423" s="36"/>
      <c r="CA423" s="36"/>
      <c r="CB423" s="36"/>
      <c r="CC423" s="36"/>
      <c r="CD423" s="36"/>
      <c r="CE423" s="36"/>
      <c r="CF423" s="36"/>
      <c r="CG423" s="36"/>
      <c r="CH423" s="36"/>
      <c r="CI423" s="36"/>
      <c r="CJ423" s="36"/>
      <c r="CK423" s="36"/>
      <c r="CL423" s="36"/>
      <c r="CM423" s="36"/>
      <c r="CN423" s="36"/>
      <c r="CO423" s="36"/>
      <c r="CP423" s="36"/>
    </row>
    <row r="424" spans="1:94" s="35" customFormat="1" ht="30" customHeight="1">
      <c r="A424" s="54"/>
      <c r="B424" s="55"/>
      <c r="C424" s="56"/>
      <c r="D424" s="57"/>
      <c r="E424" s="54"/>
      <c r="F424" s="54"/>
      <c r="G424" s="57"/>
      <c r="H424" s="58"/>
      <c r="I424" s="221"/>
      <c r="J424" s="221"/>
      <c r="K424" s="222"/>
      <c r="L424" s="222"/>
      <c r="M424" s="222"/>
      <c r="N424" s="222"/>
      <c r="O424" s="223"/>
      <c r="P424" s="57"/>
      <c r="Q424" s="59"/>
      <c r="R424" s="59"/>
      <c r="S424" s="60"/>
      <c r="AM424" s="385"/>
      <c r="AN424" s="62"/>
      <c r="AO424" s="63"/>
      <c r="AP424" s="61"/>
      <c r="AQ424" s="63"/>
      <c r="AS424" s="63"/>
      <c r="AU424" s="36"/>
      <c r="AV424" s="36"/>
      <c r="AW424" s="36"/>
      <c r="AX424" s="36"/>
      <c r="AY424" s="36"/>
      <c r="AZ424" s="36"/>
      <c r="BA424" s="36"/>
      <c r="BB424" s="36"/>
      <c r="BC424" s="36"/>
      <c r="BD424" s="36"/>
      <c r="BE424" s="36"/>
      <c r="BF424" s="36"/>
      <c r="BG424" s="36"/>
      <c r="BH424" s="36"/>
      <c r="BI424" s="36"/>
      <c r="BJ424" s="36"/>
      <c r="BK424" s="36"/>
      <c r="BL424" s="36"/>
      <c r="BM424" s="36"/>
      <c r="BN424" s="36"/>
      <c r="BO424" s="36"/>
      <c r="BP424" s="36"/>
      <c r="BQ424" s="36"/>
      <c r="BR424" s="36"/>
      <c r="BS424" s="36"/>
      <c r="BT424" s="36"/>
      <c r="BU424" s="36"/>
      <c r="BV424" s="36"/>
      <c r="BW424" s="36"/>
      <c r="BX424" s="36"/>
      <c r="BY424" s="36"/>
      <c r="BZ424" s="36"/>
      <c r="CA424" s="36"/>
      <c r="CB424" s="36"/>
      <c r="CC424" s="36"/>
      <c r="CD424" s="36"/>
      <c r="CE424" s="36"/>
      <c r="CF424" s="36"/>
      <c r="CG424" s="36"/>
      <c r="CH424" s="36"/>
      <c r="CI424" s="36"/>
      <c r="CJ424" s="36"/>
      <c r="CK424" s="36"/>
      <c r="CL424" s="36"/>
      <c r="CM424" s="36"/>
      <c r="CN424" s="36"/>
      <c r="CO424" s="36"/>
      <c r="CP424" s="36"/>
    </row>
    <row r="425" spans="1:94" s="35" customFormat="1" ht="30" customHeight="1">
      <c r="A425" s="54"/>
      <c r="B425" s="55"/>
      <c r="C425" s="56"/>
      <c r="D425" s="57"/>
      <c r="E425" s="54"/>
      <c r="F425" s="54"/>
      <c r="G425" s="57"/>
      <c r="H425" s="58"/>
      <c r="I425" s="221"/>
      <c r="J425" s="221"/>
      <c r="K425" s="222"/>
      <c r="L425" s="222"/>
      <c r="M425" s="222"/>
      <c r="N425" s="222"/>
      <c r="O425" s="223"/>
      <c r="P425" s="57"/>
      <c r="Q425" s="59"/>
      <c r="R425" s="59"/>
      <c r="S425" s="60"/>
      <c r="AM425" s="385"/>
      <c r="AN425" s="62"/>
      <c r="AO425" s="63"/>
      <c r="AP425" s="61"/>
      <c r="AQ425" s="63"/>
      <c r="AS425" s="63"/>
      <c r="AU425" s="36"/>
      <c r="AV425" s="36"/>
      <c r="AW425" s="36"/>
      <c r="AX425" s="36"/>
      <c r="AY425" s="36"/>
      <c r="AZ425" s="36"/>
      <c r="BA425" s="36"/>
      <c r="BB425" s="36"/>
      <c r="BC425" s="36"/>
      <c r="BD425" s="36"/>
      <c r="BE425" s="34"/>
      <c r="BF425" s="36"/>
      <c r="BG425" s="36"/>
      <c r="BH425" s="36"/>
      <c r="BI425" s="36"/>
      <c r="BJ425" s="36"/>
      <c r="BK425" s="36"/>
      <c r="BL425" s="36"/>
      <c r="BM425" s="36"/>
      <c r="BN425" s="36"/>
      <c r="BO425" s="36"/>
      <c r="BP425" s="36"/>
      <c r="BQ425" s="36"/>
      <c r="BR425" s="36"/>
      <c r="BS425" s="36"/>
      <c r="BT425" s="36"/>
      <c r="BU425" s="36"/>
      <c r="BV425" s="36"/>
      <c r="BW425" s="36"/>
      <c r="BX425" s="36"/>
      <c r="BY425" s="36"/>
      <c r="BZ425" s="36"/>
      <c r="CA425" s="36"/>
      <c r="CB425" s="36"/>
      <c r="CC425" s="36"/>
      <c r="CD425" s="36"/>
      <c r="CE425" s="36"/>
      <c r="CF425" s="36"/>
      <c r="CG425" s="36"/>
      <c r="CH425" s="36"/>
      <c r="CI425" s="36"/>
      <c r="CJ425" s="36"/>
      <c r="CK425" s="36"/>
      <c r="CL425" s="36"/>
      <c r="CM425" s="36"/>
      <c r="CN425" s="36"/>
      <c r="CO425" s="36"/>
      <c r="CP425" s="36"/>
    </row>
    <row r="426" spans="1:94" s="35" customFormat="1" ht="30" customHeight="1">
      <c r="A426" s="54"/>
      <c r="B426" s="55"/>
      <c r="C426" s="56"/>
      <c r="D426" s="57"/>
      <c r="E426" s="54"/>
      <c r="F426" s="54"/>
      <c r="G426" s="57"/>
      <c r="H426" s="58"/>
      <c r="I426" s="221"/>
      <c r="J426" s="221"/>
      <c r="K426" s="222"/>
      <c r="L426" s="222"/>
      <c r="M426" s="222"/>
      <c r="N426" s="222"/>
      <c r="O426" s="223"/>
      <c r="P426" s="57"/>
      <c r="Q426" s="59"/>
      <c r="R426" s="59"/>
      <c r="S426" s="60"/>
      <c r="AM426" s="385"/>
      <c r="AN426" s="62"/>
      <c r="AO426" s="63"/>
      <c r="AP426" s="61"/>
      <c r="AQ426" s="63"/>
      <c r="AS426" s="63"/>
      <c r="AU426" s="36"/>
      <c r="AV426" s="36"/>
      <c r="AW426" s="36"/>
      <c r="AX426" s="36"/>
      <c r="AY426" s="36"/>
      <c r="AZ426" s="36"/>
      <c r="BA426" s="36"/>
      <c r="BB426" s="36"/>
      <c r="BC426" s="36"/>
      <c r="BD426" s="34"/>
      <c r="BE426" s="34"/>
      <c r="BF426" s="36"/>
      <c r="BG426" s="36"/>
      <c r="BH426" s="36"/>
      <c r="BI426" s="36"/>
      <c r="BJ426" s="36"/>
      <c r="BK426" s="36"/>
      <c r="BL426" s="36"/>
      <c r="BM426" s="36"/>
      <c r="BN426" s="36"/>
      <c r="BO426" s="36"/>
      <c r="BP426" s="36"/>
      <c r="BQ426" s="36"/>
      <c r="BR426" s="36"/>
      <c r="BS426" s="36"/>
      <c r="BT426" s="36"/>
      <c r="BU426" s="36"/>
      <c r="BV426" s="36"/>
      <c r="BW426" s="36"/>
      <c r="BX426" s="36"/>
      <c r="BY426" s="36"/>
      <c r="BZ426" s="36"/>
      <c r="CA426" s="36"/>
      <c r="CB426" s="36"/>
      <c r="CC426" s="36"/>
      <c r="CD426" s="36"/>
      <c r="CE426" s="36"/>
      <c r="CF426" s="36"/>
      <c r="CG426" s="36"/>
      <c r="CH426" s="36"/>
      <c r="CI426" s="36"/>
      <c r="CJ426" s="36"/>
      <c r="CK426" s="36"/>
      <c r="CL426" s="36"/>
      <c r="CM426" s="36"/>
      <c r="CN426" s="36"/>
      <c r="CO426" s="36"/>
      <c r="CP426" s="36"/>
    </row>
    <row r="427" spans="1:94">
      <c r="P427" s="57"/>
      <c r="Q427" s="59"/>
      <c r="R427" s="59"/>
      <c r="S427" s="60"/>
      <c r="T427" s="35"/>
      <c r="U427" s="35"/>
      <c r="V427" s="35"/>
      <c r="W427" s="35"/>
      <c r="X427" s="35"/>
    </row>
    <row r="428" spans="1:94">
      <c r="P428" s="57"/>
      <c r="Q428" s="59"/>
      <c r="R428" s="59"/>
      <c r="S428" s="60"/>
      <c r="T428" s="35"/>
      <c r="U428" s="35"/>
      <c r="V428" s="35"/>
      <c r="W428" s="35"/>
      <c r="X428" s="35"/>
    </row>
    <row r="429" spans="1:94">
      <c r="P429" s="57"/>
      <c r="Q429" s="59"/>
      <c r="R429" s="59"/>
      <c r="S429" s="60"/>
      <c r="T429" s="35"/>
      <c r="U429" s="35"/>
      <c r="V429" s="35"/>
      <c r="W429" s="35"/>
      <c r="X429" s="35"/>
    </row>
    <row r="430" spans="1:94">
      <c r="P430" s="57"/>
      <c r="Q430" s="59"/>
      <c r="R430" s="59"/>
      <c r="S430" s="60"/>
      <c r="T430" s="35"/>
      <c r="U430" s="35"/>
      <c r="V430" s="35"/>
      <c r="W430" s="35"/>
      <c r="X430" s="35"/>
    </row>
    <row r="431" spans="1:94">
      <c r="P431" s="57"/>
      <c r="Q431" s="59"/>
      <c r="R431" s="59"/>
      <c r="S431" s="60"/>
      <c r="T431" s="35"/>
      <c r="U431" s="35"/>
      <c r="V431" s="35"/>
      <c r="W431" s="35"/>
      <c r="X431" s="35"/>
    </row>
    <row r="432" spans="1:94">
      <c r="P432" s="57"/>
      <c r="Q432" s="59"/>
      <c r="R432" s="59"/>
      <c r="S432" s="60"/>
      <c r="T432" s="35"/>
      <c r="U432" s="35"/>
      <c r="V432" s="35"/>
      <c r="W432" s="35"/>
      <c r="X432" s="35"/>
    </row>
    <row r="433" spans="16:24">
      <c r="P433" s="57"/>
      <c r="Q433" s="59"/>
      <c r="R433" s="59"/>
      <c r="S433" s="60"/>
      <c r="T433" s="35"/>
      <c r="U433" s="35"/>
      <c r="V433" s="35"/>
      <c r="W433" s="35"/>
      <c r="X433" s="35"/>
    </row>
    <row r="434" spans="16:24">
      <c r="P434" s="57"/>
      <c r="Q434" s="59"/>
      <c r="R434" s="59"/>
      <c r="S434" s="60"/>
      <c r="T434" s="35"/>
      <c r="U434" s="35"/>
      <c r="V434" s="35"/>
      <c r="W434" s="35"/>
      <c r="X434" s="35"/>
    </row>
    <row r="435" spans="16:24">
      <c r="P435" s="57"/>
      <c r="Q435" s="59"/>
      <c r="R435" s="59"/>
      <c r="S435" s="60"/>
      <c r="T435" s="35"/>
      <c r="U435" s="35"/>
      <c r="V435" s="35"/>
      <c r="W435" s="35"/>
      <c r="X435" s="35"/>
    </row>
    <row r="436" spans="16:24">
      <c r="P436" s="57"/>
      <c r="Q436" s="59"/>
      <c r="R436" s="59"/>
      <c r="S436" s="60"/>
      <c r="T436" s="35"/>
      <c r="U436" s="35"/>
      <c r="V436" s="35"/>
      <c r="W436" s="35"/>
      <c r="X436" s="35"/>
    </row>
    <row r="437" spans="16:24">
      <c r="P437" s="57"/>
      <c r="Q437" s="59"/>
      <c r="R437" s="59"/>
      <c r="S437" s="60"/>
      <c r="T437" s="35"/>
      <c r="U437" s="35"/>
      <c r="V437" s="35"/>
      <c r="W437" s="35"/>
      <c r="X437" s="35"/>
    </row>
    <row r="438" spans="16:24">
      <c r="P438" s="57"/>
      <c r="Q438" s="59"/>
      <c r="R438" s="59"/>
      <c r="S438" s="60"/>
      <c r="T438" s="35"/>
      <c r="U438" s="35"/>
      <c r="V438" s="35"/>
      <c r="W438" s="35"/>
      <c r="X438" s="35"/>
    </row>
    <row r="439" spans="16:24">
      <c r="P439" s="57"/>
      <c r="Q439" s="59"/>
      <c r="R439" s="59"/>
      <c r="S439" s="60"/>
      <c r="T439" s="35"/>
      <c r="U439" s="35"/>
      <c r="V439" s="35"/>
      <c r="W439" s="35"/>
      <c r="X439" s="35"/>
    </row>
    <row r="440" spans="16:24">
      <c r="P440" s="57"/>
      <c r="Q440" s="59"/>
      <c r="R440" s="59"/>
      <c r="S440" s="60"/>
      <c r="T440" s="35"/>
      <c r="U440" s="35"/>
      <c r="V440" s="35"/>
      <c r="W440" s="35"/>
      <c r="X440" s="35"/>
    </row>
    <row r="441" spans="16:24">
      <c r="P441" s="57"/>
      <c r="Q441" s="59"/>
      <c r="R441" s="59"/>
      <c r="S441" s="60"/>
      <c r="T441" s="35"/>
      <c r="U441" s="35"/>
      <c r="V441" s="35"/>
      <c r="W441" s="35"/>
      <c r="X441" s="35"/>
    </row>
    <row r="442" spans="16:24">
      <c r="P442" s="57"/>
      <c r="Q442" s="59"/>
      <c r="R442" s="59"/>
      <c r="S442" s="60"/>
      <c r="T442" s="35"/>
      <c r="U442" s="35"/>
      <c r="V442" s="35"/>
      <c r="W442" s="35"/>
      <c r="X442" s="35"/>
    </row>
    <row r="443" spans="16:24">
      <c r="P443" s="57"/>
      <c r="Q443" s="59"/>
      <c r="R443" s="59"/>
      <c r="S443" s="60"/>
      <c r="T443" s="35"/>
      <c r="U443" s="35"/>
      <c r="V443" s="35"/>
      <c r="W443" s="35"/>
      <c r="X443" s="35"/>
    </row>
    <row r="444" spans="16:24">
      <c r="P444" s="57"/>
      <c r="Q444" s="59"/>
      <c r="R444" s="59"/>
      <c r="S444" s="60"/>
      <c r="T444" s="35"/>
      <c r="U444" s="35"/>
      <c r="V444" s="35"/>
      <c r="W444" s="35"/>
      <c r="X444" s="35"/>
    </row>
    <row r="445" spans="16:24">
      <c r="P445" s="57"/>
      <c r="Q445" s="59"/>
      <c r="R445" s="59"/>
      <c r="S445" s="60"/>
      <c r="T445" s="35"/>
      <c r="U445" s="35"/>
      <c r="V445" s="35"/>
      <c r="W445" s="35"/>
      <c r="X445" s="35"/>
    </row>
    <row r="446" spans="16:24">
      <c r="P446" s="57"/>
      <c r="Q446" s="59"/>
      <c r="R446" s="59"/>
      <c r="S446" s="60"/>
      <c r="T446" s="35"/>
      <c r="U446" s="35"/>
      <c r="V446" s="35"/>
      <c r="W446" s="35"/>
      <c r="X446" s="35"/>
    </row>
    <row r="447" spans="16:24">
      <c r="P447" s="57"/>
      <c r="Q447" s="59"/>
      <c r="R447" s="59"/>
      <c r="S447" s="60"/>
      <c r="T447" s="35"/>
      <c r="U447" s="35"/>
      <c r="V447" s="35"/>
      <c r="W447" s="35"/>
      <c r="X447" s="35"/>
    </row>
    <row r="448" spans="16:24">
      <c r="P448" s="57"/>
      <c r="Q448" s="59"/>
      <c r="R448" s="59"/>
      <c r="S448" s="60"/>
      <c r="T448" s="35"/>
      <c r="U448" s="35"/>
      <c r="V448" s="35"/>
      <c r="W448" s="35"/>
      <c r="X448" s="35"/>
    </row>
    <row r="449" spans="16:24">
      <c r="P449" s="57"/>
      <c r="Q449" s="59"/>
      <c r="R449" s="59"/>
      <c r="S449" s="60"/>
      <c r="T449" s="35"/>
      <c r="U449" s="35"/>
      <c r="V449" s="35"/>
      <c r="W449" s="35"/>
      <c r="X449" s="35"/>
    </row>
    <row r="450" spans="16:24">
      <c r="P450" s="57"/>
      <c r="Q450" s="59"/>
      <c r="R450" s="59"/>
      <c r="S450" s="60"/>
      <c r="T450" s="35"/>
      <c r="U450" s="35"/>
      <c r="V450" s="35"/>
      <c r="W450" s="35"/>
      <c r="X450" s="35"/>
    </row>
    <row r="451" spans="16:24">
      <c r="P451" s="57"/>
      <c r="Q451" s="59"/>
      <c r="R451" s="59"/>
      <c r="S451" s="60"/>
      <c r="T451" s="35"/>
      <c r="U451" s="35"/>
      <c r="V451" s="35"/>
      <c r="W451" s="35"/>
      <c r="X451" s="35"/>
    </row>
    <row r="452" spans="16:24">
      <c r="P452" s="57"/>
      <c r="Q452" s="59"/>
      <c r="R452" s="59"/>
      <c r="S452" s="60"/>
      <c r="T452" s="35"/>
      <c r="U452" s="35"/>
      <c r="V452" s="35"/>
      <c r="W452" s="35"/>
      <c r="X452" s="35"/>
    </row>
    <row r="453" spans="16:24">
      <c r="P453" s="57"/>
      <c r="Q453" s="59"/>
      <c r="R453" s="59"/>
      <c r="S453" s="60"/>
      <c r="T453" s="35"/>
      <c r="U453" s="35"/>
      <c r="V453" s="35"/>
      <c r="W453" s="35"/>
      <c r="X453" s="35"/>
    </row>
    <row r="454" spans="16:24">
      <c r="P454" s="57"/>
      <c r="Q454" s="59"/>
      <c r="R454" s="59"/>
      <c r="S454" s="60"/>
      <c r="T454" s="35"/>
      <c r="U454" s="35"/>
      <c r="V454" s="35"/>
      <c r="W454" s="35"/>
      <c r="X454" s="35"/>
    </row>
    <row r="455" spans="16:24">
      <c r="P455" s="57"/>
      <c r="Q455" s="59"/>
      <c r="R455" s="59"/>
      <c r="S455" s="60"/>
      <c r="T455" s="35"/>
      <c r="U455" s="35"/>
      <c r="V455" s="35"/>
      <c r="W455" s="35"/>
      <c r="X455" s="35"/>
    </row>
    <row r="456" spans="16:24">
      <c r="P456" s="57"/>
      <c r="Q456" s="59"/>
      <c r="R456" s="59"/>
      <c r="S456" s="60"/>
      <c r="T456" s="35"/>
      <c r="U456" s="35"/>
      <c r="V456" s="35"/>
      <c r="W456" s="35"/>
      <c r="X456" s="35"/>
    </row>
    <row r="457" spans="16:24">
      <c r="P457" s="57"/>
      <c r="Q457" s="59"/>
      <c r="R457" s="59"/>
      <c r="S457" s="60"/>
      <c r="T457" s="35"/>
      <c r="U457" s="35"/>
      <c r="V457" s="35"/>
      <c r="W457" s="35"/>
      <c r="X457" s="35"/>
    </row>
    <row r="458" spans="16:24">
      <c r="P458" s="57"/>
      <c r="Q458" s="59"/>
      <c r="R458" s="59"/>
      <c r="S458" s="60"/>
      <c r="T458" s="35"/>
      <c r="U458" s="35"/>
      <c r="V458" s="35"/>
      <c r="W458" s="35"/>
      <c r="X458" s="35"/>
    </row>
    <row r="459" spans="16:24">
      <c r="P459" s="57"/>
      <c r="Q459" s="59"/>
      <c r="R459" s="59"/>
      <c r="S459" s="60"/>
      <c r="T459" s="35"/>
      <c r="U459" s="35"/>
      <c r="V459" s="35"/>
      <c r="W459" s="35"/>
      <c r="X459" s="35"/>
    </row>
    <row r="460" spans="16:24">
      <c r="P460" s="57"/>
      <c r="Q460" s="59"/>
      <c r="R460" s="59"/>
      <c r="S460" s="60"/>
      <c r="T460" s="35"/>
      <c r="U460" s="35"/>
      <c r="V460" s="35"/>
      <c r="W460" s="35"/>
      <c r="X460" s="35"/>
    </row>
    <row r="461" spans="16:24">
      <c r="P461" s="57"/>
      <c r="Q461" s="59"/>
      <c r="R461" s="59"/>
      <c r="S461" s="60"/>
      <c r="T461" s="35"/>
      <c r="U461" s="35"/>
      <c r="V461" s="35"/>
      <c r="W461" s="35"/>
      <c r="X461" s="35"/>
    </row>
    <row r="462" spans="16:24">
      <c r="P462" s="57"/>
      <c r="Q462" s="59"/>
      <c r="R462" s="59"/>
      <c r="S462" s="60"/>
      <c r="T462" s="35"/>
      <c r="U462" s="35"/>
      <c r="V462" s="35"/>
      <c r="W462" s="35"/>
      <c r="X462" s="35"/>
    </row>
    <row r="463" spans="16:24">
      <c r="P463" s="57"/>
      <c r="Q463" s="59"/>
      <c r="R463" s="59"/>
      <c r="S463" s="60"/>
      <c r="T463" s="35"/>
      <c r="U463" s="35"/>
      <c r="V463" s="35"/>
      <c r="W463" s="35"/>
      <c r="X463" s="35"/>
    </row>
    <row r="464" spans="16:24">
      <c r="P464" s="57"/>
      <c r="Q464" s="59"/>
      <c r="R464" s="59"/>
      <c r="S464" s="60"/>
      <c r="T464" s="35"/>
      <c r="U464" s="35"/>
      <c r="V464" s="35"/>
      <c r="W464" s="35"/>
      <c r="X464" s="35"/>
    </row>
    <row r="465" spans="16:24">
      <c r="P465" s="57"/>
      <c r="Q465" s="59"/>
      <c r="R465" s="59"/>
      <c r="S465" s="60"/>
      <c r="T465" s="35"/>
      <c r="U465" s="35"/>
      <c r="V465" s="35"/>
      <c r="W465" s="35"/>
      <c r="X465" s="35"/>
    </row>
    <row r="466" spans="16:24">
      <c r="P466" s="57"/>
      <c r="Q466" s="59"/>
      <c r="R466" s="59"/>
      <c r="S466" s="60"/>
      <c r="T466" s="35"/>
      <c r="U466" s="35"/>
      <c r="V466" s="35"/>
      <c r="W466" s="35"/>
      <c r="X466" s="35"/>
    </row>
    <row r="467" spans="16:24">
      <c r="P467" s="57"/>
      <c r="Q467" s="59"/>
      <c r="R467" s="59"/>
      <c r="S467" s="60"/>
      <c r="T467" s="35"/>
      <c r="U467" s="35"/>
      <c r="V467" s="35"/>
      <c r="W467" s="35"/>
      <c r="X467" s="35"/>
    </row>
    <row r="468" spans="16:24">
      <c r="P468" s="57"/>
      <c r="Q468" s="59"/>
      <c r="R468" s="59"/>
      <c r="S468" s="60"/>
      <c r="T468" s="35"/>
      <c r="U468" s="35"/>
      <c r="V468" s="35"/>
      <c r="W468" s="35"/>
      <c r="X468" s="35"/>
    </row>
    <row r="469" spans="16:24">
      <c r="P469" s="57"/>
      <c r="Q469" s="59"/>
      <c r="R469" s="59"/>
      <c r="S469" s="60"/>
      <c r="T469" s="35"/>
      <c r="U469" s="35"/>
      <c r="V469" s="35"/>
      <c r="W469" s="35"/>
      <c r="X469" s="35"/>
    </row>
    <row r="470" spans="16:24">
      <c r="P470" s="57"/>
      <c r="Q470" s="59"/>
      <c r="R470" s="59"/>
      <c r="S470" s="60"/>
      <c r="T470" s="35"/>
      <c r="U470" s="35"/>
      <c r="V470" s="35"/>
      <c r="W470" s="35"/>
      <c r="X470" s="35"/>
    </row>
    <row r="471" spans="16:24">
      <c r="P471" s="57"/>
      <c r="Q471" s="59"/>
      <c r="R471" s="59"/>
      <c r="S471" s="60"/>
      <c r="T471" s="35"/>
      <c r="U471" s="35"/>
      <c r="V471" s="35"/>
      <c r="W471" s="35"/>
      <c r="X471" s="35"/>
    </row>
    <row r="472" spans="16:24">
      <c r="P472" s="57"/>
      <c r="Q472" s="59"/>
      <c r="R472" s="59"/>
      <c r="S472" s="60"/>
      <c r="T472" s="35"/>
      <c r="U472" s="35"/>
      <c r="V472" s="35"/>
      <c r="W472" s="35"/>
      <c r="X472" s="35"/>
    </row>
    <row r="473" spans="16:24">
      <c r="P473" s="57"/>
      <c r="Q473" s="59"/>
      <c r="R473" s="59"/>
      <c r="S473" s="60"/>
      <c r="T473" s="35"/>
      <c r="U473" s="35"/>
      <c r="V473" s="35"/>
      <c r="W473" s="35"/>
      <c r="X473" s="35"/>
    </row>
    <row r="474" spans="16:24">
      <c r="P474" s="57"/>
      <c r="Q474" s="59"/>
      <c r="R474" s="59"/>
      <c r="S474" s="60"/>
      <c r="T474" s="35"/>
      <c r="U474" s="35"/>
      <c r="V474" s="35"/>
      <c r="W474" s="35"/>
      <c r="X474" s="35"/>
    </row>
    <row r="475" spans="16:24">
      <c r="P475" s="57"/>
      <c r="Q475" s="59"/>
      <c r="R475" s="59"/>
      <c r="S475" s="60"/>
      <c r="T475" s="35"/>
      <c r="U475" s="35"/>
      <c r="V475" s="35"/>
      <c r="W475" s="35"/>
      <c r="X475" s="35"/>
    </row>
    <row r="476" spans="16:24">
      <c r="P476" s="57"/>
      <c r="Q476" s="59"/>
      <c r="R476" s="59"/>
      <c r="S476" s="60"/>
      <c r="T476" s="35"/>
      <c r="U476" s="35"/>
      <c r="V476" s="35"/>
      <c r="W476" s="35"/>
      <c r="X476" s="35"/>
    </row>
    <row r="477" spans="16:24">
      <c r="P477" s="57"/>
      <c r="Q477" s="59"/>
      <c r="R477" s="59"/>
      <c r="S477" s="60"/>
      <c r="T477" s="35"/>
      <c r="U477" s="35"/>
      <c r="V477" s="35"/>
      <c r="W477" s="35"/>
      <c r="X477" s="35"/>
    </row>
    <row r="478" spans="16:24">
      <c r="P478" s="57"/>
      <c r="Q478" s="59"/>
      <c r="R478" s="59"/>
      <c r="S478" s="60"/>
      <c r="T478" s="35"/>
      <c r="U478" s="35"/>
      <c r="V478" s="35"/>
      <c r="W478" s="35"/>
      <c r="X478" s="35"/>
    </row>
    <row r="479" spans="16:24">
      <c r="P479" s="57"/>
      <c r="Q479" s="59"/>
      <c r="R479" s="59"/>
      <c r="S479" s="60"/>
      <c r="T479" s="35"/>
      <c r="U479" s="35"/>
      <c r="V479" s="35"/>
      <c r="W479" s="35"/>
      <c r="X479" s="35"/>
    </row>
    <row r="480" spans="16:24">
      <c r="P480" s="57"/>
      <c r="Q480" s="59"/>
      <c r="R480" s="59"/>
      <c r="S480" s="60"/>
      <c r="T480" s="35"/>
      <c r="U480" s="35"/>
      <c r="V480" s="35"/>
      <c r="W480" s="35"/>
      <c r="X480" s="35"/>
    </row>
    <row r="481" spans="16:24">
      <c r="P481" s="57"/>
      <c r="Q481" s="59"/>
      <c r="R481" s="59"/>
      <c r="S481" s="60"/>
      <c r="T481" s="35"/>
      <c r="U481" s="35"/>
      <c r="V481" s="35"/>
      <c r="W481" s="35"/>
      <c r="X481" s="35"/>
    </row>
    <row r="482" spans="16:24">
      <c r="P482" s="57"/>
      <c r="Q482" s="59"/>
      <c r="R482" s="59"/>
      <c r="S482" s="60"/>
      <c r="T482" s="35"/>
      <c r="U482" s="35"/>
      <c r="V482" s="35"/>
      <c r="W482" s="35"/>
      <c r="X482" s="35"/>
    </row>
    <row r="483" spans="16:24">
      <c r="P483" s="57"/>
      <c r="Q483" s="59"/>
      <c r="R483" s="59"/>
      <c r="S483" s="60"/>
      <c r="T483" s="35"/>
      <c r="U483" s="35"/>
      <c r="V483" s="35"/>
      <c r="W483" s="35"/>
      <c r="X483" s="35"/>
    </row>
    <row r="484" spans="16:24">
      <c r="P484" s="57"/>
      <c r="Q484" s="59"/>
      <c r="R484" s="59"/>
      <c r="S484" s="60"/>
      <c r="T484" s="35"/>
      <c r="U484" s="35"/>
      <c r="V484" s="35"/>
      <c r="W484" s="35"/>
      <c r="X484" s="35"/>
    </row>
    <row r="485" spans="16:24">
      <c r="P485" s="57"/>
      <c r="Q485" s="59"/>
      <c r="R485" s="59"/>
      <c r="S485" s="60"/>
      <c r="T485" s="35"/>
      <c r="U485" s="35"/>
      <c r="V485" s="35"/>
      <c r="W485" s="35"/>
      <c r="X485" s="35"/>
    </row>
    <row r="486" spans="16:24">
      <c r="P486" s="57"/>
      <c r="Q486" s="59"/>
      <c r="R486" s="59"/>
      <c r="S486" s="60"/>
      <c r="T486" s="35"/>
      <c r="U486" s="35"/>
      <c r="V486" s="35"/>
      <c r="W486" s="35"/>
      <c r="X486" s="35"/>
    </row>
    <row r="487" spans="16:24">
      <c r="P487" s="57"/>
      <c r="Q487" s="59"/>
      <c r="R487" s="59"/>
      <c r="S487" s="60"/>
      <c r="T487" s="35"/>
      <c r="U487" s="35"/>
      <c r="V487" s="35"/>
      <c r="W487" s="35"/>
      <c r="X487" s="35"/>
    </row>
    <row r="488" spans="16:24">
      <c r="P488" s="57"/>
      <c r="Q488" s="59"/>
      <c r="R488" s="59"/>
      <c r="S488" s="60"/>
      <c r="T488" s="35"/>
      <c r="U488" s="35"/>
      <c r="V488" s="35"/>
      <c r="W488" s="35"/>
      <c r="X488" s="35"/>
    </row>
    <row r="489" spans="16:24">
      <c r="P489" s="57"/>
      <c r="Q489" s="59"/>
      <c r="R489" s="59"/>
      <c r="S489" s="60"/>
      <c r="T489" s="35"/>
      <c r="U489" s="35"/>
      <c r="V489" s="35"/>
      <c r="W489" s="35"/>
      <c r="X489" s="35"/>
    </row>
    <row r="490" spans="16:24">
      <c r="P490" s="57"/>
      <c r="Q490" s="59"/>
      <c r="R490" s="59"/>
      <c r="S490" s="60"/>
      <c r="T490" s="35"/>
      <c r="U490" s="35"/>
      <c r="V490" s="35"/>
      <c r="W490" s="35"/>
      <c r="X490" s="35"/>
    </row>
    <row r="491" spans="16:24">
      <c r="P491" s="57"/>
      <c r="Q491" s="59"/>
      <c r="R491" s="59"/>
      <c r="S491" s="60"/>
      <c r="T491" s="35"/>
      <c r="U491" s="35"/>
      <c r="V491" s="35"/>
      <c r="W491" s="35"/>
      <c r="X491" s="35"/>
    </row>
    <row r="492" spans="16:24">
      <c r="P492" s="57"/>
      <c r="Q492" s="59"/>
      <c r="R492" s="59"/>
      <c r="S492" s="60"/>
      <c r="T492" s="35"/>
      <c r="U492" s="35"/>
      <c r="V492" s="35"/>
      <c r="W492" s="35"/>
      <c r="X492" s="35"/>
    </row>
    <row r="493" spans="16:24">
      <c r="P493" s="57"/>
      <c r="Q493" s="59"/>
      <c r="R493" s="59"/>
      <c r="S493" s="60"/>
      <c r="T493" s="35"/>
      <c r="U493" s="35"/>
      <c r="V493" s="35"/>
      <c r="W493" s="35"/>
      <c r="X493" s="35"/>
    </row>
    <row r="494" spans="16:24">
      <c r="P494" s="57"/>
      <c r="Q494" s="59"/>
      <c r="R494" s="59"/>
      <c r="S494" s="60"/>
      <c r="T494" s="35"/>
      <c r="U494" s="35"/>
      <c r="V494" s="35"/>
      <c r="W494" s="35"/>
      <c r="X494" s="35"/>
    </row>
    <row r="495" spans="16:24">
      <c r="P495" s="57"/>
      <c r="Q495" s="59"/>
      <c r="R495" s="59"/>
      <c r="S495" s="60"/>
      <c r="T495" s="35"/>
      <c r="U495" s="35"/>
      <c r="V495" s="35"/>
      <c r="W495" s="35"/>
      <c r="X495" s="35"/>
    </row>
    <row r="496" spans="16:24">
      <c r="P496" s="57"/>
      <c r="Q496" s="59"/>
      <c r="R496" s="59"/>
      <c r="S496" s="60"/>
      <c r="T496" s="35"/>
      <c r="U496" s="35"/>
      <c r="V496" s="35"/>
      <c r="W496" s="35"/>
      <c r="X496" s="35"/>
    </row>
    <row r="497" spans="16:24">
      <c r="P497" s="57"/>
      <c r="Q497" s="59"/>
      <c r="R497" s="59"/>
      <c r="S497" s="60"/>
      <c r="T497" s="35"/>
      <c r="U497" s="35"/>
      <c r="V497" s="35"/>
      <c r="W497" s="35"/>
      <c r="X497" s="35"/>
    </row>
    <row r="498" spans="16:24">
      <c r="P498" s="57"/>
      <c r="Q498" s="59"/>
      <c r="R498" s="59"/>
      <c r="S498" s="60"/>
      <c r="T498" s="35"/>
      <c r="U498" s="35"/>
      <c r="V498" s="35"/>
      <c r="W498" s="35"/>
      <c r="X498" s="35"/>
    </row>
    <row r="499" spans="16:24">
      <c r="P499" s="57"/>
      <c r="Q499" s="59"/>
      <c r="R499" s="59"/>
      <c r="S499" s="60"/>
      <c r="T499" s="35"/>
      <c r="U499" s="35"/>
      <c r="V499" s="35"/>
      <c r="W499" s="35"/>
      <c r="X499" s="35"/>
    </row>
    <row r="500" spans="16:24">
      <c r="P500" s="57"/>
      <c r="Q500" s="59"/>
      <c r="R500" s="59"/>
      <c r="S500" s="60"/>
      <c r="T500" s="35"/>
      <c r="U500" s="35"/>
      <c r="V500" s="35"/>
      <c r="W500" s="35"/>
      <c r="X500" s="35"/>
    </row>
    <row r="501" spans="16:24">
      <c r="P501" s="57"/>
      <c r="Q501" s="59"/>
      <c r="R501" s="59"/>
      <c r="S501" s="60"/>
      <c r="T501" s="35"/>
      <c r="U501" s="35"/>
      <c r="V501" s="35"/>
      <c r="W501" s="35"/>
      <c r="X501" s="35"/>
    </row>
    <row r="502" spans="16:24">
      <c r="P502" s="57"/>
      <c r="Q502" s="59"/>
      <c r="R502" s="59"/>
      <c r="S502" s="60"/>
      <c r="T502" s="35"/>
      <c r="U502" s="35"/>
      <c r="V502" s="35"/>
      <c r="W502" s="35"/>
      <c r="X502" s="35"/>
    </row>
    <row r="503" spans="16:24">
      <c r="P503" s="57"/>
      <c r="Q503" s="59"/>
      <c r="R503" s="59"/>
      <c r="S503" s="60"/>
      <c r="T503" s="35"/>
      <c r="U503" s="35"/>
      <c r="V503" s="35"/>
      <c r="W503" s="35"/>
      <c r="X503" s="35"/>
    </row>
    <row r="504" spans="16:24">
      <c r="P504" s="57"/>
      <c r="Q504" s="59"/>
      <c r="R504" s="59"/>
      <c r="S504" s="60"/>
      <c r="T504" s="35"/>
      <c r="U504" s="35"/>
      <c r="V504" s="35"/>
      <c r="W504" s="35"/>
      <c r="X504" s="35"/>
    </row>
    <row r="505" spans="16:24">
      <c r="P505" s="57"/>
      <c r="Q505" s="59"/>
      <c r="R505" s="59"/>
      <c r="S505" s="60"/>
      <c r="T505" s="35"/>
      <c r="U505" s="35"/>
      <c r="V505" s="35"/>
      <c r="W505" s="35"/>
      <c r="X505" s="35"/>
    </row>
    <row r="506" spans="16:24">
      <c r="P506" s="57"/>
      <c r="Q506" s="59"/>
      <c r="R506" s="59"/>
      <c r="S506" s="60"/>
      <c r="T506" s="35"/>
      <c r="U506" s="35"/>
      <c r="V506" s="35"/>
      <c r="W506" s="35"/>
      <c r="X506" s="35"/>
    </row>
    <row r="507" spans="16:24">
      <c r="P507" s="57"/>
      <c r="Q507" s="59"/>
      <c r="R507" s="59"/>
      <c r="S507" s="60"/>
      <c r="T507" s="35"/>
      <c r="U507" s="35"/>
      <c r="V507" s="35"/>
      <c r="W507" s="35"/>
      <c r="X507" s="35"/>
    </row>
    <row r="508" spans="16:24">
      <c r="P508" s="57"/>
      <c r="Q508" s="59"/>
      <c r="R508" s="59"/>
      <c r="S508" s="60"/>
      <c r="T508" s="35"/>
      <c r="U508" s="35"/>
      <c r="V508" s="35"/>
      <c r="W508" s="35"/>
      <c r="X508" s="35"/>
    </row>
    <row r="509" spans="16:24">
      <c r="P509" s="57"/>
      <c r="Q509" s="59"/>
      <c r="R509" s="59"/>
      <c r="S509" s="60"/>
      <c r="T509" s="35"/>
      <c r="U509" s="35"/>
      <c r="V509" s="35"/>
      <c r="W509" s="35"/>
      <c r="X509" s="35"/>
    </row>
    <row r="510" spans="16:24">
      <c r="P510" s="57"/>
      <c r="Q510" s="59"/>
      <c r="R510" s="59"/>
      <c r="S510" s="60"/>
      <c r="T510" s="35"/>
      <c r="U510" s="35"/>
      <c r="V510" s="35"/>
      <c r="W510" s="35"/>
      <c r="X510" s="35"/>
    </row>
    <row r="511" spans="16:24">
      <c r="P511" s="57"/>
      <c r="Q511" s="59"/>
      <c r="R511" s="59"/>
      <c r="S511" s="60"/>
      <c r="T511" s="35"/>
      <c r="U511" s="35"/>
      <c r="V511" s="35"/>
      <c r="W511" s="35"/>
      <c r="X511" s="35"/>
    </row>
    <row r="512" spans="16:24">
      <c r="P512" s="57"/>
      <c r="Q512" s="59"/>
      <c r="R512" s="59"/>
      <c r="S512" s="60"/>
      <c r="T512" s="35"/>
      <c r="U512" s="35"/>
      <c r="V512" s="35"/>
      <c r="W512" s="35"/>
      <c r="X512" s="35"/>
    </row>
    <row r="513" spans="16:24">
      <c r="P513" s="57"/>
      <c r="Q513" s="59"/>
      <c r="R513" s="59"/>
      <c r="S513" s="60"/>
      <c r="T513" s="35"/>
      <c r="U513" s="35"/>
      <c r="V513" s="35"/>
      <c r="W513" s="35"/>
      <c r="X513" s="35"/>
    </row>
    <row r="514" spans="16:24">
      <c r="P514" s="57"/>
      <c r="Q514" s="59"/>
      <c r="R514" s="59"/>
      <c r="S514" s="60"/>
      <c r="T514" s="35"/>
      <c r="U514" s="35"/>
      <c r="V514" s="35"/>
      <c r="W514" s="35"/>
      <c r="X514" s="35"/>
    </row>
    <row r="515" spans="16:24">
      <c r="P515" s="57"/>
      <c r="Q515" s="59"/>
      <c r="R515" s="59"/>
      <c r="S515" s="60"/>
      <c r="T515" s="35"/>
      <c r="U515" s="35"/>
      <c r="V515" s="35"/>
      <c r="W515" s="35"/>
      <c r="X515" s="35"/>
    </row>
    <row r="516" spans="16:24">
      <c r="P516" s="57"/>
      <c r="Q516" s="59"/>
      <c r="R516" s="59"/>
      <c r="S516" s="60"/>
      <c r="T516" s="35"/>
      <c r="U516" s="35"/>
      <c r="V516" s="35"/>
      <c r="W516" s="35"/>
      <c r="X516" s="35"/>
    </row>
    <row r="517" spans="16:24">
      <c r="P517" s="57"/>
      <c r="Q517" s="59"/>
      <c r="R517" s="59"/>
      <c r="S517" s="60"/>
      <c r="T517" s="35"/>
      <c r="U517" s="35"/>
      <c r="V517" s="35"/>
      <c r="W517" s="35"/>
      <c r="X517" s="35"/>
    </row>
    <row r="518" spans="16:24">
      <c r="P518" s="57"/>
      <c r="Q518" s="59"/>
      <c r="R518" s="59"/>
      <c r="S518" s="60"/>
      <c r="T518" s="35"/>
      <c r="U518" s="35"/>
      <c r="V518" s="35"/>
      <c r="W518" s="35"/>
      <c r="X518" s="35"/>
    </row>
    <row r="519" spans="16:24">
      <c r="P519" s="57"/>
      <c r="Q519" s="59"/>
      <c r="R519" s="59"/>
      <c r="S519" s="60"/>
      <c r="T519" s="35"/>
      <c r="U519" s="35"/>
      <c r="V519" s="35"/>
      <c r="W519" s="35"/>
      <c r="X519" s="35"/>
    </row>
    <row r="520" spans="16:24">
      <c r="P520" s="57"/>
      <c r="Q520" s="59"/>
      <c r="R520" s="59"/>
      <c r="S520" s="60"/>
      <c r="T520" s="35"/>
      <c r="U520" s="35"/>
      <c r="V520" s="35"/>
      <c r="W520" s="35"/>
      <c r="X520" s="35"/>
    </row>
    <row r="521" spans="16:24">
      <c r="P521" s="57"/>
      <c r="Q521" s="59"/>
      <c r="R521" s="59"/>
      <c r="S521" s="60"/>
      <c r="T521" s="35"/>
      <c r="U521" s="35"/>
      <c r="V521" s="35"/>
      <c r="W521" s="35"/>
      <c r="X521" s="35"/>
    </row>
    <row r="522" spans="16:24">
      <c r="P522" s="57"/>
      <c r="Q522" s="59"/>
      <c r="R522" s="59"/>
      <c r="S522" s="60"/>
      <c r="T522" s="35"/>
      <c r="U522" s="35"/>
      <c r="V522" s="35"/>
      <c r="W522" s="35"/>
      <c r="X522" s="35"/>
    </row>
    <row r="523" spans="16:24">
      <c r="P523" s="57"/>
      <c r="Q523" s="59"/>
      <c r="R523" s="59"/>
      <c r="S523" s="60"/>
      <c r="T523" s="35"/>
      <c r="U523" s="35"/>
      <c r="V523" s="35"/>
      <c r="W523" s="35"/>
      <c r="X523" s="35"/>
    </row>
    <row r="524" spans="16:24">
      <c r="P524" s="57"/>
      <c r="Q524" s="59"/>
      <c r="R524" s="59"/>
      <c r="S524" s="60"/>
      <c r="T524" s="35"/>
      <c r="U524" s="35"/>
      <c r="V524" s="35"/>
      <c r="W524" s="35"/>
      <c r="X524" s="35"/>
    </row>
    <row r="525" spans="16:24">
      <c r="P525" s="57"/>
      <c r="Q525" s="59"/>
      <c r="R525" s="59"/>
      <c r="S525" s="60"/>
      <c r="T525" s="35"/>
      <c r="U525" s="35"/>
      <c r="V525" s="35"/>
      <c r="W525" s="35"/>
      <c r="X525" s="35"/>
    </row>
    <row r="526" spans="16:24">
      <c r="P526" s="57"/>
      <c r="Q526" s="59"/>
      <c r="R526" s="59"/>
      <c r="S526" s="60"/>
      <c r="T526" s="35"/>
      <c r="U526" s="35"/>
      <c r="V526" s="35"/>
      <c r="W526" s="35"/>
      <c r="X526" s="35"/>
    </row>
    <row r="527" spans="16:24">
      <c r="P527" s="57"/>
      <c r="Q527" s="59"/>
      <c r="R527" s="59"/>
      <c r="S527" s="60"/>
      <c r="T527" s="35"/>
      <c r="U527" s="35"/>
      <c r="V527" s="35"/>
      <c r="W527" s="35"/>
      <c r="X527" s="35"/>
    </row>
  </sheetData>
  <mergeCells count="22">
    <mergeCell ref="A116:AT116"/>
    <mergeCell ref="AJ3:AL4"/>
    <mergeCell ref="I3:O4"/>
    <mergeCell ref="AO3:AT4"/>
    <mergeCell ref="U4:X4"/>
    <mergeCell ref="AM3:AN4"/>
    <mergeCell ref="A1:AT1"/>
    <mergeCell ref="B3:B5"/>
    <mergeCell ref="A3:A5"/>
    <mergeCell ref="C3:C5"/>
    <mergeCell ref="D3:D5"/>
    <mergeCell ref="AO2:AT2"/>
    <mergeCell ref="A2:H2"/>
    <mergeCell ref="I2:AN2"/>
    <mergeCell ref="E3:E5"/>
    <mergeCell ref="F3:F5"/>
    <mergeCell ref="G3:G5"/>
    <mergeCell ref="H3:H5"/>
    <mergeCell ref="P3:X3"/>
    <mergeCell ref="Y3:AA4"/>
    <mergeCell ref="AB3:AF4"/>
    <mergeCell ref="AG3:AI4"/>
  </mergeCells>
  <dataValidations count="3">
    <dataValidation type="list" allowBlank="1" showInputMessage="1" showErrorMessage="1" sqref="H6:H115">
      <formula1>$BE$6:$BE$8</formula1>
    </dataValidation>
    <dataValidation type="list" allowBlank="1" showInputMessage="1" showErrorMessage="1" sqref="G115">
      <formula1>$BD$6:$BD$9</formula1>
    </dataValidation>
    <dataValidation type="list" allowBlank="1" showInputMessage="1" showErrorMessage="1" sqref="G6:G73 G75:G114">
      <formula1>$BD$6:$BD$11</formula1>
    </dataValidation>
  </dataValidations>
  <printOptions horizontalCentered="1"/>
  <pageMargins left="0.31496062992125984" right="0.31496062992125984" top="0.35433070866141736" bottom="0.35433070866141736" header="0.31496062992125984" footer="0.31496062992125984"/>
  <pageSetup paperSize="9"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3</vt:i4>
      </vt:variant>
    </vt:vector>
  </HeadingPairs>
  <TitlesOfParts>
    <vt:vector size="6" baseType="lpstr">
      <vt:lpstr>ÖDENEK TAKİP</vt:lpstr>
      <vt:lpstr>İL İCMALİ</vt:lpstr>
      <vt:lpstr>DİĞER İZLEME ALT DAĞ.</vt:lpstr>
      <vt:lpstr>'DİĞER İZLEME ALT DAĞ.'!Yazdırma_Alanı</vt:lpstr>
      <vt:lpstr>'İL İCMALİ'!Yazdırma_Alanı</vt:lpstr>
      <vt:lpstr>'İL İCMALİ'!Yazdırma_Başlıkları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Allone1</cp:lastModifiedBy>
  <cp:lastPrinted>2019-02-18T12:07:02Z</cp:lastPrinted>
  <dcterms:created xsi:type="dcterms:W3CDTF">2018-04-11T07:59:38Z</dcterms:created>
  <dcterms:modified xsi:type="dcterms:W3CDTF">2019-08-01T12:32:25Z</dcterms:modified>
</cp:coreProperties>
</file>